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erika.martins\OneDrive - Apex-Brasil\Área de Trabalho\"/>
    </mc:Choice>
  </mc:AlternateContent>
  <xr:revisionPtr revIDLastSave="0" documentId="8_{C04AEE9B-5648-478D-ADDF-7AE8EF235246}" xr6:coauthVersionLast="47" xr6:coauthVersionMax="47" xr10:uidLastSave="{00000000-0000-0000-0000-000000000000}"/>
  <bookViews>
    <workbookView xWindow="-28920" yWindow="-120" windowWidth="29040" windowHeight="15720" firstSheet="1" activeTab="1" xr2:uid="{1A63EDD6-1C0C-4174-8B09-4D706D3CABB9}"/>
  </bookViews>
  <sheets>
    <sheet name="Patrocínios_2019_a_2022" sheetId="1" state="hidden" r:id="rId1"/>
    <sheet name="Transparência_Captação_TCU" sheetId="2" r:id="rId2"/>
  </sheets>
  <definedNames>
    <definedName name="_xlnm._FilterDatabase" localSheetId="1" hidden="1">Transparência_Captação_TCU!$B$2:$J$21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5" i="1" l="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3" i="1"/>
  <c r="P72" i="1"/>
  <c r="P71" i="1"/>
  <c r="P70" i="1"/>
  <c r="P69" i="1"/>
  <c r="P68" i="1"/>
  <c r="P67" i="1"/>
  <c r="P66" i="1"/>
  <c r="P65" i="1"/>
  <c r="P64" i="1"/>
  <c r="P63" i="1"/>
  <c r="P62" i="1"/>
  <c r="P61" i="1"/>
  <c r="P60" i="1"/>
  <c r="P59" i="1"/>
  <c r="P58" i="1"/>
  <c r="P57" i="1"/>
  <c r="P56" i="1"/>
  <c r="P55" i="1"/>
  <c r="P50" i="1"/>
  <c r="P49" i="1"/>
  <c r="P48" i="1"/>
  <c r="P47" i="1"/>
  <c r="P46" i="1"/>
  <c r="P45" i="1"/>
  <c r="P44" i="1"/>
  <c r="P43" i="1"/>
  <c r="P42" i="1"/>
  <c r="P41" i="1"/>
  <c r="P40" i="1"/>
  <c r="P39" i="1"/>
  <c r="P38" i="1"/>
  <c r="P37" i="1"/>
  <c r="P36" i="1"/>
  <c r="P35" i="1"/>
  <c r="P34" i="1"/>
  <c r="P33" i="1"/>
  <c r="P32" i="1"/>
  <c r="P31" i="1"/>
  <c r="P30" i="1"/>
  <c r="P29" i="1"/>
  <c r="P28" i="1"/>
  <c r="P27" i="1"/>
  <c r="P26" i="1"/>
  <c r="P22" i="1"/>
  <c r="P21" i="1"/>
  <c r="P20" i="1"/>
  <c r="P19" i="1"/>
  <c r="P18" i="1"/>
  <c r="P17" i="1"/>
  <c r="P16" i="1"/>
  <c r="P15" i="1"/>
  <c r="P14" i="1"/>
  <c r="P13" i="1"/>
  <c r="P12" i="1"/>
  <c r="P8" i="1"/>
  <c r="P7" i="1"/>
  <c r="P6" i="1"/>
  <c r="P5" i="1"/>
  <c r="P4" i="1"/>
</calcChain>
</file>

<file path=xl/sharedStrings.xml><?xml version="1.0" encoding="utf-8"?>
<sst xmlns="http://schemas.openxmlformats.org/spreadsheetml/2006/main" count="917" uniqueCount="461">
  <si>
    <t>Patrocínios Concedidos ApexBrasil 2020-2024</t>
  </si>
  <si>
    <t>Ordem</t>
  </si>
  <si>
    <t>Entidade Proponente</t>
  </si>
  <si>
    <t>CNPJ</t>
  </si>
  <si>
    <t>Contrato nº</t>
  </si>
  <si>
    <t>PELE</t>
  </si>
  <si>
    <t>Nome do Evento</t>
  </si>
  <si>
    <t>Tarjado</t>
  </si>
  <si>
    <t>Publicado</t>
  </si>
  <si>
    <t>Nota Técnica</t>
  </si>
  <si>
    <t>Nº PELE</t>
  </si>
  <si>
    <t>Valor da ação</t>
  </si>
  <si>
    <t>Valor Solicitado</t>
  </si>
  <si>
    <t>Valor do contrato</t>
  </si>
  <si>
    <t xml:space="preserve">Glosa </t>
  </si>
  <si>
    <t>Valor aportado</t>
  </si>
  <si>
    <t xml:space="preserve">Percentual </t>
  </si>
  <si>
    <t>Status</t>
  </si>
  <si>
    <t>Linha Planilha (Concluídos)</t>
  </si>
  <si>
    <t>Linha Planilha (Vigentes)</t>
  </si>
  <si>
    <t>SBE - Sociedade de Bioenergia</t>
  </si>
  <si>
    <t>19.977.491/0001-53</t>
  </si>
  <si>
    <t>47-02/2020</t>
  </si>
  <si>
    <t>569/2020</t>
  </si>
  <si>
    <t>Brazilian Bioenergy Science and Technology Conference – BBEST 2020/Biofuture Summit II</t>
  </si>
  <si>
    <t>Sim</t>
  </si>
  <si>
    <t>GEAGRO</t>
  </si>
  <si>
    <t>0569/2020</t>
  </si>
  <si>
    <t>Finalizado</t>
  </si>
  <si>
    <t>Brazilian Student Association - BRASA</t>
  </si>
  <si>
    <t>22.705.137/0001-84</t>
  </si>
  <si>
    <t>32-04/2020</t>
  </si>
  <si>
    <t>494/2020</t>
  </si>
  <si>
    <t>BRASA Hacks 2020</t>
  </si>
  <si>
    <t>Novos Negócios</t>
  </si>
  <si>
    <t>0494/2020</t>
  </si>
  <si>
    <t xml:space="preserve">Não </t>
  </si>
  <si>
    <t>Associação de Comércio Exterior do Brasil - AEB</t>
  </si>
  <si>
    <t>34.152.660/0001-00</t>
  </si>
  <si>
    <t>45-04/2020</t>
  </si>
  <si>
    <t>1840/2020</t>
  </si>
  <si>
    <t>39º Encontro Nacional de Comércio Exterior - ENAEX 2020</t>
  </si>
  <si>
    <t>GERIG</t>
  </si>
  <si>
    <t>30-03/2020</t>
  </si>
  <si>
    <t>1571/2020</t>
  </si>
  <si>
    <t>11º Encontro Nacional de Comércio Exterior de Serviços - ENASERV 2020</t>
  </si>
  <si>
    <t>SAGRES - Política e Gestão Estratégica Aplicadas</t>
  </si>
  <si>
    <t>07.132.495/0001-51</t>
  </si>
  <si>
    <t>48-01/2020</t>
  </si>
  <si>
    <t>2227/2020</t>
  </si>
  <si>
    <t>Fórum de Desenvolvimento do Semiárido 2020</t>
  </si>
  <si>
    <t>Gamer Trials Entretenimentos - LTDA</t>
  </si>
  <si>
    <t>29.987.038/0001-81</t>
  </si>
  <si>
    <t>03-04/2021</t>
  </si>
  <si>
    <t>2266/2020</t>
  </si>
  <si>
    <t>GameJamPlus 2021</t>
  </si>
  <si>
    <t>GIS</t>
  </si>
  <si>
    <t>Ampere Eventos SPE LTDA</t>
  </si>
  <si>
    <t>42.561.180/0001-20</t>
  </si>
  <si>
    <t>41-02/2021</t>
  </si>
  <si>
    <t>1215/2021</t>
  </si>
  <si>
    <t>Ampère Ecossistema de Mobilidade Elétrica do Brasil</t>
  </si>
  <si>
    <t>GEINV</t>
  </si>
  <si>
    <t>Associação Brasileira do Agronegócio - ABAG</t>
  </si>
  <si>
    <t>96.481.296/0001-89</t>
  </si>
  <si>
    <t>29-03/2021</t>
  </si>
  <si>
    <t>589/2021</t>
  </si>
  <si>
    <t>Congresso Brasileiro do Agronegócio - ABAG (20ª Edição)</t>
  </si>
  <si>
    <t>0589/2021</t>
  </si>
  <si>
    <t>Associação Brasileira de Tecnologia, Inovação e Comunicação - ABRATIC</t>
  </si>
  <si>
    <t>12.128.170/0001-35</t>
  </si>
  <si>
    <t>45-04/2021</t>
  </si>
  <si>
    <t>1232/2021</t>
  </si>
  <si>
    <t>Eco Tic 2021</t>
  </si>
  <si>
    <t>39-04/2021</t>
  </si>
  <si>
    <t>1145/2021</t>
  </si>
  <si>
    <t>40º Encontro Nacional de Comércio Exterior - ENAEX 2021</t>
  </si>
  <si>
    <t>15-03/2021</t>
  </si>
  <si>
    <t>154/2021</t>
  </si>
  <si>
    <t>12º Encontro Nacional de Comércio Exterior de Serviços - ENASERV 2021</t>
  </si>
  <si>
    <t>0154/2021</t>
  </si>
  <si>
    <t>Acta Diurna Marketing, Comunicação e Eventos</t>
  </si>
  <si>
    <t>68.850.783/0001-36</t>
  </si>
  <si>
    <t>32-03/2021</t>
  </si>
  <si>
    <t>829/2021</t>
  </si>
  <si>
    <t>FITS AGRO 2021 – Fórum Global de Inovação e Tecnologia em Sustentabilidade</t>
  </si>
  <si>
    <t>0829/2024</t>
  </si>
  <si>
    <t>JBE - Ediotra Tecnológica de Exportação</t>
  </si>
  <si>
    <t>29.964.830/0001-10</t>
  </si>
  <si>
    <t>17-02/2021</t>
  </si>
  <si>
    <t>225/2021</t>
  </si>
  <si>
    <t>Fórum Virtual Brazil Affairs</t>
  </si>
  <si>
    <t>0225/2021</t>
  </si>
  <si>
    <t>369*</t>
  </si>
  <si>
    <t>Câmara de Comércio Árabe Brasileira</t>
  </si>
  <si>
    <t>62.659.784/0001-11</t>
  </si>
  <si>
    <t>13-82/2021</t>
  </si>
  <si>
    <t>1382/2021</t>
  </si>
  <si>
    <t>Global Halal Brazil Business Forum 2021</t>
  </si>
  <si>
    <t>Euromoney Trading Limited</t>
  </si>
  <si>
    <t>Under nº 5935420</t>
  </si>
  <si>
    <t>35-02/2021</t>
  </si>
  <si>
    <t>1024/2021</t>
  </si>
  <si>
    <t>IJLATAM21 (Internacional)</t>
  </si>
  <si>
    <t xml:space="preserve">Comunicato Organização de Eventos </t>
  </si>
  <si>
    <t>02.428.607/0001-00</t>
  </si>
  <si>
    <t>44-03/2021</t>
  </si>
  <si>
    <t>1444/2021</t>
  </si>
  <si>
    <t>Seminário - O Agronegócio Sustentável no Brasil</t>
  </si>
  <si>
    <t xml:space="preserve">Ler Cultural </t>
  </si>
  <si>
    <t>33.773.036/0001-67</t>
  </si>
  <si>
    <t>04-01/2022</t>
  </si>
  <si>
    <t>1720/2021</t>
  </si>
  <si>
    <t>Rio Innovation Week - 1ª edição</t>
  </si>
  <si>
    <t>Centro das Indústrias do Estado de Santa Catarina - CIESC</t>
  </si>
  <si>
    <t>83.931.113/0001-38</t>
  </si>
  <si>
    <t>64-18/2022</t>
  </si>
  <si>
    <t>380/2022</t>
  </si>
  <si>
    <t>2a SC Expo Defense - Feira de Tecnologias e Produtos de Defesa</t>
  </si>
  <si>
    <t>0380/2022</t>
  </si>
  <si>
    <t>Não</t>
  </si>
  <si>
    <t>Instituto Brasileiro de Petróleo e Gás - IBP</t>
  </si>
  <si>
    <t>33.634.254/0001-10</t>
  </si>
  <si>
    <t>150-33/2022</t>
  </si>
  <si>
    <t>644/2022</t>
  </si>
  <si>
    <t>Rio Oil&amp;Gas</t>
  </si>
  <si>
    <t>0644/2022</t>
  </si>
  <si>
    <t>Gaf Eventos SPE</t>
  </si>
  <si>
    <t>24.875.181/0001-68</t>
  </si>
  <si>
    <t>91-24/2022</t>
  </si>
  <si>
    <t>848/2022</t>
  </si>
  <si>
    <t>Global Agribusiness Forum 2022 (GAF 22)</t>
  </si>
  <si>
    <t>0848/2022</t>
  </si>
  <si>
    <t xml:space="preserve">Gamer Trials Entretenimentos </t>
  </si>
  <si>
    <t>90-24/2022</t>
  </si>
  <si>
    <t>905/2022</t>
  </si>
  <si>
    <t>Game Jam Plus 21/22 - 4ª etapa - Grande Final GJ+</t>
  </si>
  <si>
    <t>0905/2022</t>
  </si>
  <si>
    <t>Fundação Dom Cabral</t>
  </si>
  <si>
    <t>19.268.267/0001-92</t>
  </si>
  <si>
    <t>154-34/2022</t>
  </si>
  <si>
    <t>956/2022</t>
  </si>
  <si>
    <t>FDC Internacionalização</t>
  </si>
  <si>
    <t>GECOMP</t>
  </si>
  <si>
    <t>0956/2022</t>
  </si>
  <si>
    <t xml:space="preserve">Bits Produções </t>
  </si>
  <si>
    <t>04.310.171/0001-78</t>
  </si>
  <si>
    <t>99-25/2022</t>
  </si>
  <si>
    <t>906/2022</t>
  </si>
  <si>
    <t>Big Festival - 10ª Edição - Games</t>
  </si>
  <si>
    <t>0906/2022</t>
  </si>
  <si>
    <t>96.481.296/000189</t>
  </si>
  <si>
    <t>121-28/2022</t>
  </si>
  <si>
    <t>858/2022</t>
  </si>
  <si>
    <t>Congresso Brasileiro do Agronegócio - ABAG (21ª Edição)</t>
  </si>
  <si>
    <t xml:space="preserve">Sim </t>
  </si>
  <si>
    <t>0858/2022</t>
  </si>
  <si>
    <t xml:space="preserve">Acelera Indie Plus Treinamentos </t>
  </si>
  <si>
    <t>41.418.866/0001-02</t>
  </si>
  <si>
    <t>92-24/2022</t>
  </si>
  <si>
    <t>850/2022</t>
  </si>
  <si>
    <t>Demodays Prog de Inv Indie Hero 02 (PIIH 02)</t>
  </si>
  <si>
    <t>0850/2022</t>
  </si>
  <si>
    <t>89-24/2022</t>
  </si>
  <si>
    <t>922/2022</t>
  </si>
  <si>
    <t>Fórum Econômico Brasil-Países Árabes</t>
  </si>
  <si>
    <t>0922/2022</t>
  </si>
  <si>
    <t>Luz Criações Tecnologia e Serviços</t>
  </si>
  <si>
    <t>22.216.192/0001-00</t>
  </si>
  <si>
    <t>98-25/2022</t>
  </si>
  <si>
    <t>960/2022</t>
  </si>
  <si>
    <t>Construcon - Feira Nordestina da Construção Civil, Indústria Moveleira e Arquitetura.</t>
  </si>
  <si>
    <t>0960/2022</t>
  </si>
  <si>
    <t>Winds For Future Festival Ltda</t>
  </si>
  <si>
    <t>32.926.390/0001-11</t>
  </si>
  <si>
    <t>139-31/2022</t>
  </si>
  <si>
    <t>1032/2022</t>
  </si>
  <si>
    <t>Winds for future 2022</t>
  </si>
  <si>
    <t>Instituto Cultural Filarmônica</t>
  </si>
  <si>
    <t>07.837.375/0001-50</t>
  </si>
  <si>
    <t>152-33/2022</t>
  </si>
  <si>
    <t>1210/2022</t>
  </si>
  <si>
    <t>Concertos da Orquestra Filarmônica de MG em Portugal</t>
  </si>
  <si>
    <t>Núcleo de Gestão do Porto Digital</t>
  </si>
  <si>
    <t>04.203.075/0001-20</t>
  </si>
  <si>
    <t>155-35/2022</t>
  </si>
  <si>
    <t>1322/2022</t>
  </si>
  <si>
    <t>Brazil Tech Days Aveiro 2022</t>
  </si>
  <si>
    <t>GECOMP/EA Nordeste</t>
  </si>
  <si>
    <t>SertaoBras - Associação SertaoBras</t>
  </si>
  <si>
    <t>10.246.584/0001-33</t>
  </si>
  <si>
    <t>153-33/2022</t>
  </si>
  <si>
    <t>1356/2022</t>
  </si>
  <si>
    <t>Mundial do Queijo</t>
  </si>
  <si>
    <t>Cámara de Comercio Paraguay Brasil</t>
  </si>
  <si>
    <t>Under nº 80023105-8</t>
  </si>
  <si>
    <t>195-44/2022</t>
  </si>
  <si>
    <t>1671/2022</t>
  </si>
  <si>
    <t>13ª Edição Expo Paraguai Brasil (Internacional)</t>
  </si>
  <si>
    <t>$721,16</t>
  </si>
  <si>
    <t xml:space="preserve">Centro de Estudos em Logística, Transporte e Comércio Exterior do Brasil Export </t>
  </si>
  <si>
    <t>40.435.738/0001-04</t>
  </si>
  <si>
    <t>179-40/2022</t>
  </si>
  <si>
    <t>1626/2022</t>
  </si>
  <si>
    <t>Brasil Export – Fórum Nacional de Logística e Infraestrutura Portuária</t>
  </si>
  <si>
    <t>196-44/2022</t>
  </si>
  <si>
    <t>1750/2022</t>
  </si>
  <si>
    <t>Rio Innovation Week - 2ª edição</t>
  </si>
  <si>
    <t>MCI Brasil Ltda</t>
  </si>
  <si>
    <t>11.321.229/0001-44</t>
  </si>
  <si>
    <t>197-44/2022</t>
  </si>
  <si>
    <t>1715/2022</t>
  </si>
  <si>
    <t>HSM+2022</t>
  </si>
  <si>
    <t>CTD</t>
  </si>
  <si>
    <t>189-43/2022</t>
  </si>
  <si>
    <t>1848/2022</t>
  </si>
  <si>
    <t>41º Encontro Nacional de Comércio Exterior - ENAEX 2022</t>
  </si>
  <si>
    <t>Federação da Agricultura e Pecuária do Estado do Ceará - FAEC</t>
  </si>
  <si>
    <t>12.221.362/0001-91</t>
  </si>
  <si>
    <t>93-24/2022</t>
  </si>
  <si>
    <t>859/2022</t>
  </si>
  <si>
    <t>XV Seminário Nordestino de Pecuária (PecNordeste)</t>
  </si>
  <si>
    <t>0859/2022</t>
  </si>
  <si>
    <t>54-14/2022</t>
  </si>
  <si>
    <t>335/2022</t>
  </si>
  <si>
    <t>13º Encontro Nacional de Comércio Exterior de Serviços - ENASERV 2022</t>
  </si>
  <si>
    <t>0335/2022</t>
  </si>
  <si>
    <t>41-11/2022</t>
  </si>
  <si>
    <t>387/2022</t>
  </si>
  <si>
    <t>IJLatam 2022</t>
  </si>
  <si>
    <t>0387/2022</t>
  </si>
  <si>
    <t>Associação Comercial e Empresarial de Toledo - ACIT</t>
  </si>
  <si>
    <t>78.116.423/0001-69</t>
  </si>
  <si>
    <t>50-12/2022</t>
  </si>
  <si>
    <t>416/2022</t>
  </si>
  <si>
    <t>Inovameat Toledo 2022</t>
  </si>
  <si>
    <t>0416/2022</t>
  </si>
  <si>
    <t>223-49/2022</t>
  </si>
  <si>
    <t>1947/2022</t>
  </si>
  <si>
    <t>IJBrasil 2022</t>
  </si>
  <si>
    <t>$1118,42</t>
  </si>
  <si>
    <t>34-14/2023</t>
  </si>
  <si>
    <t>14º Encontro Nacional de Comércio Exterior de Serviços - ENASERV 2023</t>
  </si>
  <si>
    <t>0237/2023</t>
  </si>
  <si>
    <t>Sociedade Beneficente Israelita Brasileira</t>
  </si>
  <si>
    <t>60.765.823/0001-30</t>
  </si>
  <si>
    <t>48-19/2023</t>
  </si>
  <si>
    <t>Einstein Frontiers</t>
  </si>
  <si>
    <t>0229/2023</t>
  </si>
  <si>
    <t>Big Festival</t>
  </si>
  <si>
    <t>10.729.386/0001-20</t>
  </si>
  <si>
    <t>58-21/2023</t>
  </si>
  <si>
    <t>Big Festival - 11ª Edição - Games</t>
  </si>
  <si>
    <t>0221/2023</t>
  </si>
  <si>
    <t>69-24/2023</t>
  </si>
  <si>
    <t>Congresso Brasileiro do Agronegócio</t>
  </si>
  <si>
    <t>0502/2023</t>
  </si>
  <si>
    <t>61-22/2023</t>
  </si>
  <si>
    <t>ESG Energy Forum</t>
  </si>
  <si>
    <t>0791/2023</t>
  </si>
  <si>
    <t xml:space="preserve">Confederação Nacional da Indústria </t>
  </si>
  <si>
    <t>33.665.126/0001-34</t>
  </si>
  <si>
    <t>127-38/2023</t>
  </si>
  <si>
    <t>10ª Edição do Congresso Internacional de Inovação da Indústria</t>
  </si>
  <si>
    <t>0924/2023</t>
  </si>
  <si>
    <t xml:space="preserve">Câmara de Comercio Paraguay Brasil </t>
  </si>
  <si>
    <t>106-35/2023</t>
  </si>
  <si>
    <t>Expo Paraguai Brasil 14ª Edição</t>
  </si>
  <si>
    <t>1086/2023</t>
  </si>
  <si>
    <t>$293,30</t>
  </si>
  <si>
    <t>A&amp;M Promoções e Eventos</t>
  </si>
  <si>
    <t>05.830.368/0001-09</t>
  </si>
  <si>
    <t>104-35/2023</t>
  </si>
  <si>
    <t>FENACCE - Feira Nacional de Artesanato e Cultura</t>
  </si>
  <si>
    <t>EA Nordeste</t>
  </si>
  <si>
    <t>1106/2023</t>
  </si>
  <si>
    <t>Sociedade Rural do Paraná</t>
  </si>
  <si>
    <t>78.609.989/0001-22</t>
  </si>
  <si>
    <t>120-37/2023</t>
  </si>
  <si>
    <t>4º Fórum do Agronegócio</t>
  </si>
  <si>
    <t>1209/2023</t>
  </si>
  <si>
    <t>Pagamento pendente</t>
  </si>
  <si>
    <t>Instituto Acuña</t>
  </si>
  <si>
    <t>21.010.850/0001-40</t>
  </si>
  <si>
    <t>103-35/2023</t>
  </si>
  <si>
    <t>The Ethical and Sustainable Showroom</t>
  </si>
  <si>
    <t>1173/2023</t>
  </si>
  <si>
    <t>Instituto Brasileiro de Feijão e Pulses - IBRAFE</t>
  </si>
  <si>
    <t>21.848.980/0001-57</t>
  </si>
  <si>
    <t>113-36/2023</t>
  </si>
  <si>
    <t>9º Fórum Brasileiro do Feijão do Feijão, Pulses e Colheitas Especiais</t>
  </si>
  <si>
    <t>1210/2023</t>
  </si>
  <si>
    <t>Núcleo de Gestão do Porto Digital (NGPD)</t>
  </si>
  <si>
    <t>126-38/2023</t>
  </si>
  <si>
    <t>Brazil Tech Days Aveiro 2023</t>
  </si>
  <si>
    <t>1345/2023</t>
  </si>
  <si>
    <t>125-38/2023</t>
  </si>
  <si>
    <t>42º Encontro Nacional de Comércio Exterior – ENAEX 2023</t>
  </si>
  <si>
    <t>1331/2023</t>
  </si>
  <si>
    <t>Rede Mulher Empreendedora LTDA</t>
  </si>
  <si>
    <t>17.845.083/0001-12</t>
  </si>
  <si>
    <t>133-39/2023</t>
  </si>
  <si>
    <t>Festival RME</t>
  </si>
  <si>
    <t>1374/2023</t>
  </si>
  <si>
    <t>Pomar Consultoria e Marketing Eireli</t>
  </si>
  <si>
    <t>19.119.108/0001-26</t>
  </si>
  <si>
    <t>91-31/2023</t>
  </si>
  <si>
    <t>V CONEMOV – Congresso Moveleiro do Nordeste</t>
  </si>
  <si>
    <t>1466/2023</t>
  </si>
  <si>
    <t>Associação Brasileira das Empresas de Software - ABES</t>
  </si>
  <si>
    <t>57.004.897/0001-49</t>
  </si>
  <si>
    <t>144-41/2023</t>
  </si>
  <si>
    <t xml:space="preserve">ABES Software Conference 2023 </t>
  </si>
  <si>
    <t>1212/2023</t>
  </si>
  <si>
    <r>
      <t xml:space="preserve">Federação das Indústrias do Estado do Maranhão </t>
    </r>
    <r>
      <rPr>
        <sz val="8"/>
        <color rgb="FF000000"/>
        <rFont val="Calibri"/>
        <family val="2"/>
      </rPr>
      <t>-</t>
    </r>
    <r>
      <rPr>
        <sz val="11"/>
        <color rgb="FF000000"/>
        <rFont val="Calibri"/>
        <family val="2"/>
      </rPr>
      <t xml:space="preserve"> FIEMA</t>
    </r>
  </si>
  <si>
    <t>06.299.713/0001-84</t>
  </si>
  <si>
    <t>151-42/2023</t>
  </si>
  <si>
    <t>Expo Indústria Maranhão 2023</t>
  </si>
  <si>
    <t>1260/2023</t>
  </si>
  <si>
    <t>141-41/2023</t>
  </si>
  <si>
    <t>OTC Brasil 2023</t>
  </si>
  <si>
    <t>1282/2023</t>
  </si>
  <si>
    <t>Agência EFE S/A</t>
  </si>
  <si>
    <t>33.959.164/0001-08</t>
  </si>
  <si>
    <t>143-41/2023</t>
  </si>
  <si>
    <t>I EFE Fórum Latinoamericano de Economia Verde</t>
  </si>
  <si>
    <t>1418/2023</t>
  </si>
  <si>
    <t>IDBrasil Cultura, Educação e Esporte</t>
  </si>
  <si>
    <t>10.233.223/0002-33</t>
  </si>
  <si>
    <t>32-8/2024</t>
  </si>
  <si>
    <t>Mostra Itinerante “Nhe’e Porã: Memória e Transformação”</t>
  </si>
  <si>
    <t>1648/2023</t>
  </si>
  <si>
    <t>Clube Mulheres de Negócios em Língua Portuguesa LTDA</t>
  </si>
  <si>
    <t>46.196.876/0001-56</t>
  </si>
  <si>
    <t>27-7/2024</t>
  </si>
  <si>
    <t>Conecte-se 2024</t>
  </si>
  <si>
    <t>2100/2023</t>
  </si>
  <si>
    <t xml:space="preserve">Federação das Indústrias do Estado do Pará </t>
  </si>
  <si>
    <t>04.979.076/0001-61</t>
  </si>
  <si>
    <t>86-21/2024</t>
  </si>
  <si>
    <t>XVI Feira das Indústrias do Estado do Pará 2024</t>
  </si>
  <si>
    <t>1580/2023</t>
  </si>
  <si>
    <t>Aguardando envio da prestação de contas</t>
  </si>
  <si>
    <t>South Summit Brazil SPE LTDA</t>
  </si>
  <si>
    <t>45.383.016.0001-69</t>
  </si>
  <si>
    <t>43-12/2024</t>
  </si>
  <si>
    <t>South Summit Brazil 2024</t>
  </si>
  <si>
    <t>1932/2023</t>
  </si>
  <si>
    <t>Aguardando pagamento</t>
  </si>
  <si>
    <t>Zero Summit Eventos LTDA</t>
  </si>
  <si>
    <t>36.248.734/0001-31</t>
  </si>
  <si>
    <t>35-9/2024</t>
  </si>
  <si>
    <t>Zero Summit 2024</t>
  </si>
  <si>
    <t>2250/2023</t>
  </si>
  <si>
    <t>MM / São Marketing Integrado Ltda. São Paulo</t>
  </si>
  <si>
    <t>12.601.385/0001 -21</t>
  </si>
  <si>
    <t>87-21/2024</t>
  </si>
  <si>
    <t>Festival MegaCities ShortDocs</t>
  </si>
  <si>
    <t>2543/2023</t>
  </si>
  <si>
    <t>Aguardando envio prestação de contas</t>
  </si>
  <si>
    <t xml:space="preserve">Associação Comercial de Santos </t>
  </si>
  <si>
    <t>58.197.963 /0001-07</t>
  </si>
  <si>
    <t>60-16/2024</t>
  </si>
  <si>
    <t>XXIV Seminário Internacional do Café Santos</t>
  </si>
  <si>
    <t>0013/2024</t>
  </si>
  <si>
    <t>Fiera Milano Brasil Publicações e Eventos LTDA</t>
  </si>
  <si>
    <t>12.591.077/0001-62</t>
  </si>
  <si>
    <t>55-13/2024</t>
  </si>
  <si>
    <t>Fruit Attraction São Paulo</t>
  </si>
  <si>
    <t>0067/2024</t>
  </si>
  <si>
    <t>Prestação de contas em análise</t>
  </si>
  <si>
    <t>Editora Basset Ltda</t>
  </si>
  <si>
    <t>08.190.328/0001-20</t>
  </si>
  <si>
    <t>75-19/2024</t>
  </si>
  <si>
    <t xml:space="preserve">Um projeto de Brasil: Ideias para o futuro do País </t>
  </si>
  <si>
    <t>0313/2024</t>
  </si>
  <si>
    <t>Sindicato do Comércio Varejista de Carnes Frescas de Fortaleza</t>
  </si>
  <si>
    <t>07.342.207/0001-93</t>
  </si>
  <si>
    <t>88-21/2024</t>
  </si>
  <si>
    <t>Tecnofrigorifico – 13ª Feira da Indústria, Processamento, Automação e Logística de Proteína Animal</t>
  </si>
  <si>
    <t>0494/2024</t>
  </si>
  <si>
    <t>Startup Grid Coworking e Aceleração LTDA</t>
  </si>
  <si>
    <t>26.514.030/0001-00</t>
  </si>
  <si>
    <t>91-22/2024</t>
  </si>
  <si>
    <t>GameJamPlus: Grand Final</t>
  </si>
  <si>
    <t>0507/2024</t>
  </si>
  <si>
    <t>Evento em execução</t>
  </si>
  <si>
    <t>Acelera Indie Plus Treinamentos LTDA</t>
  </si>
  <si>
    <t>94-23/2024</t>
  </si>
  <si>
    <t>Arena Gamer - Innova Summit</t>
  </si>
  <si>
    <t>0328/2024</t>
  </si>
  <si>
    <t>Câmara de Comercio, Indústria e Serviços do BrasilCISBRA/CAERJ</t>
  </si>
  <si>
    <t>11.385.734/0001-52</t>
  </si>
  <si>
    <t>95-23/2024</t>
  </si>
  <si>
    <t>Encontro de Comércio Exterior do Brasil - ENCOMEX 2024</t>
  </si>
  <si>
    <t>0599/2024</t>
  </si>
  <si>
    <t>Ano</t>
  </si>
  <si>
    <t>Entidade Patrocinadora</t>
  </si>
  <si>
    <t>Objeto do Contrato</t>
  </si>
  <si>
    <t xml:space="preserve">Valor do Contrato </t>
  </si>
  <si>
    <t>Contrapartidas</t>
  </si>
  <si>
    <t>Banco do Brasil S.A.</t>
  </si>
  <si>
    <t>00.000.000/0001-91</t>
  </si>
  <si>
    <t>202374217446</t>
  </si>
  <si>
    <t>Pavilhão Brasil na Conferência das Partes da Convenção-Quadro das Nações Unidas para Mudanças Climáticas - COP 28.</t>
  </si>
  <si>
    <t>Concessão de patrocínio a ApexBrasil ao evento denominado “Projeto Pavilhão Brasil na COP 28”, que ocorreu no período de 30 de novembro a 12 de dezembro de 2023, em Dubai, Emirados Árabes.</t>
  </si>
  <si>
    <t>01 - Aplicação da marca BB e/ou Governo Federal na Landing Page do Pavilhão Brasil; 02 - Citação da marca em pelo menos 1 post orgânico em conjunto com todos os patrocinadores no perfil em inglês da ApexBrasil no X (antigo Twitter); 03 - Citação da marca em pelo menos 1 post orgânico em conjunto com todos os patrocinadores no perfil da ApexBrasil no X (antigo Twitter); 04 - Aplicação da marca BB e/ou Governo Federal em pelo menos 1 post orgânico em conjunto com todos os patrocinadores no perfil da ApexBrasil no Facebook; 05 - Aplicação da marca BB e/ou Governo Federal em pelo menos 1 post orgânico em conjunto com todos os patrocinadores no perfil da ApexBrasil no LinkedIn; 06 - Aplicação da marca BB e/ou Governo Federal em pelo menos 1 post orgânico em conjunto com todos os patrocinadores no perfil em inglês da ApexBrasil no LinkedIn; 07 - Aplicação da marca BB e/ou Governo Federal em pelo menos 1 post orgânico em conjunto com todos os patrocinadores no canal da ApexBrasil no Whatsapp; 08 - Aplicação da marca BB e/ou Governo Federal em pelo menos 1 post impulsionado em conjunto com todos os patrocinadores no perfil da ApexBrasil no LinkedIn; 09 - Aplicação da marca BB e/ou Governo Federal em pelo menos 1 post impulsionado em conjunto com todos os patrocinadores no perfil em inglês da ApexBrasil no LinkedIn; 10 - Citação da marca BB em pelo menos 1 post impulsionado em conjunto com todos os patrocinadores no perfil da ApexBrasil no X (antigo Twitter); 11 - Citação da marca BB em pelo menos 1 post impulsionado em conjunto com todos os patrocinadores no perfil em inglês da ApexBrasil no X (antigo Twitter); 12 - Aplicação da marca BB e/ou Governo Federal em pelo menos 1 post impulsionado em conjunto com todos os patrocinadores no perfil da ApexBrasil no Facebook; 13 - Menção do patrocinador em um aviso de pauta ou release; 14 - Direito a uso de sala de reunião até 1 hora por dia; 15 - 2 (dois) Slots para realização de eventos em data e horário a serem negociados, com estrutura básica do Pavilhão Brasil, sendo um deles formato de painel; 16 - Exibição de até 6 vídeos de até 3 minutos do patrocinado na TV localizada na área de coffee no primeiro andar; 17 - Aplicação da marca BB e/ou Governo Federal na TV localizada na área de coffee no primeiro andar; 18 - Aplicação da marca BB e/ou Governo Federal na TV localizada na sala de reunião no primeiro andar; 19 - Aplicação da marca BB e/ou Governo Federal nas telas dos dois auditórios nos intervalos dos eventos; 20 - Aplicação da marca BB e/ou Governo Federal em painel no pavimento térreo; 21 - Aplicação da marca BB e/ou Governo Federal em painel no primeiro andar; 22 - Aplicação da marca BB e/ou Governo Federal em 1 e-mail marketing Apex de agradecimento pela participação; 23 - Publicação de 1 post individual de agradecimento ao patrocinador nas redes sociais da ApexBrasil; 24 - Coleta Seletiva do lixo no pavilhão Brasil na COP 28.</t>
  </si>
  <si>
    <t>Banco Nacional de Desenvolvimento Econômico e Social - BNDES</t>
  </si>
  <si>
    <t>33.657.248/0001-89</t>
  </si>
  <si>
    <t>OCS Nº 313/2023</t>
  </si>
  <si>
    <t>01 - 2 (dois) painéis de patrocinadores, a serem afixados nas paredes do pavimento térreo e do primeiro andar do Pavilhão Brasil;02 - 2 (duas) telas, nos auditórios do Pavilhão Brasil, com exibição da logomarca do BNDES ao início e final de cada dia, nos períodos de 1 a 6 de dezembro e 8 a 11 de dezembro; 03 - 2 (dois) monitores de TV, a serem afixados na sala de reunião do primeiro andar e na área de coffee do Pavilhão Brasil; 04 - Landing page do Pavilhão Brasil; 05 - 1 (uma) mensagem eletrônica (e-mail marketing), a ser enviada a uma base de 100 (cem) destinatários; 06 - 9 (nove) postagens nas redes sociais da APEX Brasil durante o período de realização da COP28, sendo: 1 (uma) postagem orgânica, contendo a logomarca de todos os patrocinadores, no Facebook, LinkedIn e no X (antigo Twitter); 1 (uma) postagem orgânica, contendo apenas a logomarca do BNDES, no Facebook, LinkedIn e no X (antigo Twitter); 1 (uma) postagem impulsionada, contendo apenas a logomarca do BNDES, no Facebook; LinkedIn, e e no X (antigo Twitter); 07 - Transmissão da programação do Pavilhão Brasil no canal da ApexBrasil no YouTube, com exibição da logomarca do BNDES ao início e final de cada dia, nos períodos de 1 a 6 de dezembro e 8 a 11 de dezembro.</t>
  </si>
  <si>
    <t>Confederação Nacional da Indústria - CNI</t>
  </si>
  <si>
    <t>S/Nº</t>
  </si>
  <si>
    <t>01 - Cessão do direito de uso de imagens do evento. (termo elaborado pela patrocinadora); 02 - Landing Page do Pavilhão Brasil contendo o logotipo da patrocinadora; 03 - Aplicação de marca em pelo menos 01 post orgânico em conjunto com todos os patrocinadores no perfil da ApexBrasil no LinkedIn, Facebook, Twitter e no Whatsapp; Aplicação de marca em pelo menos 01 post orgânico em conjunto com todos os patrocinadores da ApexBrasil, em inglês no LinkedIn e no Twitter; Aplicação de marca em pelo menos 01 post impulsionado com todos os patrocinadores no perfil da ApexBrasil no Linkedin, Facebook e Twitter; Aplicação de marca em pelo menos um post impulsionado com todos os patrocinadores, em inglês, no Linkedin e no Twitter; 04 - Menção do patrocinador em um aviso de pauta e um release; 05 - Direito a 1 ação de distribuição de materiais ou brindes no pavilhão Brasil (material ou brinde sujeito à aprovação prévia da ApexBrasil); 06 - Direito a uso de sala de reunião até 01 hora por dia; 07 - Exibição de 01 vídeo de até 60 segundos do apoiador na TV localizada na área de coffee no primeiro andar; 08 - Aplicação do logotipo na tv localizada na área de coffee no primeiro andar; 09 - Aplicação do logotipo na tv localizada na sala de reunião no primeiro andar; 10 - Aplicação do logotipo nas telas dos dois auditórios nos intervalos dos eventos; 11 - Aplicação do logotipo em painel no pavimento térreo; 12 - Aplicação do logotipo em painel no primeiro andar; 13 - Coleta seletiva do lixo no pavilhão Brasil na COP28; 14 - Exibição de marca em 1 e-mail marketing de agradecimento pela participação e com números do evento; 15 - Publicação de 1 post individual de agradecimento ao patrocinador nas redes sociais da ApexBrasil.</t>
  </si>
  <si>
    <t>Prumo Logística S.A e Porto do Açu Operações S.A.</t>
  </si>
  <si>
    <t>08.741.499/0001-08
08.807.676/0001-01</t>
  </si>
  <si>
    <t>Offshore Technology Conference 2024 (OTC 2024)</t>
  </si>
  <si>
    <t>Patrocínio institucional, financeiro e não exclusivo, destinado à participação dos PRATROCINADORES na Offshore Technology Conference 2024 (OTC 2024), no pavilhão Brasil, entre os dias 06 e 09 de maio 2024, em Houston, EUA.</t>
  </si>
  <si>
    <t>01 - Aplicação da marca da PATROCINADORA em pelo menos 1 (um) post orgânico no perfil em inglês da ApexBrasil no X (antigo Twitter) e no Linkedln; 02 - Aplicação da marca da PATROCINADORA em pelo menos 1 (um) post orgânico no perfil da ApexBrasil no X (antigo Twitter), Instagram, Linkedln e no Whatsapp; 03 - Menção da PATROCINADORA em um aviso de pauta ou release; 04 - Direito a 04 (quatro) credenciais (tipo expositor) de acesso à OTC 2024 e áreas de conferências; 05 - Espaço de atendimento no pavilhão Brasil (mesa bistrô); 06 - Fala de até 5 minutos na inauguração do pavilhão Brasil; 07 - Exibição de 01 (um) vídeo da PATROCINADORA de até 120 (cento e vinte) segundos na área institucional (vídeo sem som e legendado em inglês); 08 - Aplicação da marca da PATROCINADORA na área institucional (painel); 09 - Cessão de espaço para distribuição de material gráfico/brindes da PATROCINADORA no interior do Pavilhão Brasil; 10 - Aplicação da marca da PATROCINADORA em 01 (um) e-mail marketing de agradecimento; 11 - Aplicação da marca da PATROCINADORA em 01 (uma) postagem de agradecimento nas redes sociais X, Instagram e Linkedln da ApexBrasil.</t>
  </si>
  <si>
    <t>01 - Aplicação de marca em post orgânico com todos os PATROCINADORES no perfil da ApexBrasil, em inglês, no LinkedIn, X e no Whatsapp; 02 - Aplicação de marca em post orgânico com todos os PATROCINADORES no perfil da ApexBrasil, no LinkedIn, X e no Facebook; 03 - Aplicação de marca em post impulsionado com todos os PATROCINADORES no perfil da ApexBrasil no Instagram, LinkedIn, Facebook e X; 04 - Aplicação de marca em post impulsionado com todos os PATROCINADORES no perfil da ApexBrasil, em inglês, no X; 05 - Aplicação de marca em 2 vídeos, em conjunto com todos os PATROCINADORES, no perfil da ApexBrasil, estilo reels postado em colab com o perfil da ApexBrasil (quando a rede permitir); 06 - Landing Page do Pavilhão Brasil contendo o logotipo do PATROCINADOR; 07 - Aplicação da logomarca em 01 anúncio de meia página + 1 página de conteúdo personalizado da COP29 na Folha de São Paulo no caderno de cobertura do dia 10/11/2014; 08 - Aplicação da logomarca em 01 anúncio de meia página na Folha de São Paulo, publicação até 24/11/2024; 09 - Menção do PATROCINADOR em um aviso de pauta e um release; 10 - Aspas do porta-voz do PATROCINADOR em release publicado no portal da ApexBrasil, quando enviada pelo PATROCINADOR em tempo hábil (no máximo 24 horas a partir do pedido); 11 - Aplicação da logomarca do PATROCINADOR em e-mail marketing save the date; 12 - Menção do PATROCINADOR no videocast do Pavilhão Brasil (a confirmar); 13 - Aplicação do logotipo na tv localizada na sala de reunião; 14 - Aplicação do logotipo na tela do auditório nos intervalos dos eventos; 15 - Aplicação do logotipo em painel em local de destaque na entrada do Pavilhão; 16 - Direito a 1 ação de distribuição de materiais ou brindes no Pavilhão Brasil (material ou brinde sujeito à aprovação prévia do Comitê Organizador); 17 - Menção do PATROCINADOR no evento de inauguração do Pavilhão Brasil; 18 - Apresentação do vídeo institucional do PATROCINADOR (produzido pelo PATROCINADOR) a ser apresentado na abertura do evento de inauguração; 19 - Direito a 3 credenciais Party e 3 credenciais Party Overflow para a Blue Zone; 20 - Direito a uso de 3 slots de 1 hora da sala de reunião (no máximo 1 slot por dia); 21 - Participação de representante do PATROCINADOR em eventos do Pavilhão; 22 - Participação na formulação de 1 evento temático com estrutura básica do Pavilhão Brasil. O evento será construído pelo Comitê Organizador do Pavilhão Brasil com o apoio do PATROCINADOR; 23 - Slot para realização de 1 ação cultural e/ou de relacionamento no Pavilhão Brasil; 24 - 1 vídeo de até 60 segundos do apoiador na TV do lounge do Pavilhão; 25 - Aplicação do logotipo na TV localizada no lounge; 26 - Exibição de marca em 1 e-mail marketing de agradecimento pela participação e com números do evento; 27 - Publicação de 1 post individual de agradecimento ao PATROCINADOR nas redes sociais da ApexBrasil; 28 - Coleta seletiva do lixo reciclável do Pavilhão Brasil; 29 - Cessão do direito de uso de imagens do evento.</t>
  </si>
  <si>
    <t>Banco da Amazônia S.A.</t>
  </si>
  <si>
    <t>04.902.979/0001-44</t>
  </si>
  <si>
    <t>Pavilhão do Brasil na Conferência das Partes da Convenção-Quadro das Nações Unidas para Mudanças Climáticas - COP 29.</t>
  </si>
  <si>
    <t>Pavilhão do Brasil na  Conferência das Partes da Convenção-Quadro das Nações Unidas para Mudanças Climáticas - COP.29,  realizado no período de 11/11/2024 a 22/11/2024, em Baku/Azerbaijão.</t>
  </si>
  <si>
    <t>2024.7421.6444</t>
  </si>
  <si>
    <t>01 - Aplicação da marca Banco do Brasil e Governo Federal em 3 posts orgânicos em inglês e/ou português no perfil da ApexBrasil (LinkedIn e/ou Facebook e/ou Instagram); 02 - Aplicação da marca Banco do Brasil e Governo Federal em 3 posts impulsionados em inglês e/ou português no perfil da ApexBrasil (LinkedIn e/ou Facebook e/ou Instagram); 03 - Aplicação da marca Banco do Brasil e Governo Federal em 2 vídeos em estilo reels e/ou stories nos perfis de redes sociais da ApexBrasil; 04 - Aplicação da marca Banco do Brasil e Governo Federal nos seguintes locais: a. Na tv localizada na sala de reunião; b. Na tv localizada no lounge do Pavilhão Brasil; c. Na tela do auditório nos intervalos dos eventos; d. No painel em local de destaque na entrada do Pavilhão; e. No Landing Page do Pavilhão Brasil; f. Em 2 anúncios de meia página na Folha de São Paulo. 05 - Menção do Banco do Brasil no evento de inauguração do Pavilhão Brasil; 06 - Apresentação do vídeo institucional do Banco do Brasil na abertura do evento de inauguração; 07 - Menção do Banco do Brasil em um aviso de pauta e um release; 08 - Veiculação de posts exclusivos do Banco do Brasil nas redes sociais no perfil da ApexBrasil, produzido pelo patrocinado e aprovado pelo BB, sendo no mínimo: a. 1 post sobre a participação do BB no evento; b. 1 post de agradecimento pós-evento ao BB; 09 - Veiculação de até 6 vídeos de até 60 segundos na TV do lounge do pavilhão; 10 - Direito a 3 credenciais Party e 3 credenciais Party Overflow para a Blue Zone; 11 - Direito a uso de 4 slots de 1 hora da sala de reunião (no máximo 1 slot por dia); 12 - Aplicação da marca do Banco do Brasil em 02 (duas) matérias de meia página, que tratará da cobertura do evento (jornal Folha de São Paulo); 13 - Acessibilidade a pessoas com deficiência; 14 - Coletiva seletiva de lixo.</t>
  </si>
  <si>
    <r>
      <t xml:space="preserve">01 - Cessão do direito de uso de imagens do evento; 02 - Coleta seletiva do lixo reciclável do Pavilhão Brasil; 03 - Direito a uso de 4 (quatro) </t>
    </r>
    <r>
      <rPr>
        <i/>
        <sz val="12"/>
        <color rgb="FF000000"/>
        <rFont val="Aptos"/>
        <family val="2"/>
      </rPr>
      <t>slots</t>
    </r>
    <r>
      <rPr>
        <sz val="12"/>
        <color rgb="FF000000"/>
        <rFont val="Aptos"/>
        <family val="2"/>
      </rPr>
      <t xml:space="preserve"> de 1 (uma) hora da sala de reunião (no máximo um </t>
    </r>
    <r>
      <rPr>
        <i/>
        <sz val="12"/>
        <color rgb="FF000000"/>
        <rFont val="Aptos"/>
        <family val="2"/>
      </rPr>
      <t>slot</t>
    </r>
    <r>
      <rPr>
        <sz val="12"/>
        <color rgb="FF000000"/>
        <rFont val="Aptos"/>
        <family val="2"/>
      </rPr>
      <t xml:space="preserve"> por dia); 04 - Participação de representante do patrocinador em eventos do Pavilhão; 05 - Participação na formulação de 1 (um) evento temático com estrutura básica do Pavilhão Brasil. O evento será construído pelo Comitê Organizador do Pavilhão Brasil com o apoio do patrocinador; 06 - </t>
    </r>
    <r>
      <rPr>
        <i/>
        <sz val="12"/>
        <color rgb="FF000000"/>
        <rFont val="Aptos"/>
        <family val="2"/>
      </rPr>
      <t>Slot</t>
    </r>
    <r>
      <rPr>
        <sz val="12"/>
        <color rgb="FF000000"/>
        <rFont val="Aptos"/>
        <family val="2"/>
      </rPr>
      <t xml:space="preserve"> para realização de 1 (uma) ação cultural e/ou de relacionamento no Pavilhão Brasil; 07 - Até 3 (três) vídeos de até 60 (sessenta) segundos do apoiador na TV do </t>
    </r>
    <r>
      <rPr>
        <i/>
        <sz val="12"/>
        <color rgb="FF000000"/>
        <rFont val="Aptos"/>
        <family val="2"/>
      </rPr>
      <t xml:space="preserve">lounge </t>
    </r>
    <r>
      <rPr>
        <sz val="12"/>
        <color rgb="FF000000"/>
        <rFont val="Aptos"/>
        <family val="2"/>
      </rPr>
      <t xml:space="preserve">do Pavilhão; 08 - Aplicação do logotipo na tv localizada no </t>
    </r>
    <r>
      <rPr>
        <i/>
        <sz val="12"/>
        <color rgb="FF000000"/>
        <rFont val="Aptos"/>
        <family val="2"/>
      </rPr>
      <t xml:space="preserve">lounge; </t>
    </r>
    <r>
      <rPr>
        <sz val="12"/>
        <color rgb="FF000000"/>
        <rFont val="Aptos"/>
        <family val="2"/>
      </rPr>
      <t xml:space="preserve">09 - Aplicação do logotipo na tv localizada na sala de reunião; 10 - Aplicação do logotipo na tela do auditório nos intervalos dos eventos; 11 - Aplicação do logotipo em painel em local de destaque na entrada do Pavilhão; 11 - Direito a 1(uma) ação de distribuição de materiais ou brindes no Pavilhão Brasil (material ou brinde sujeito à aprovação prévia do Comitê Organizador); 12 - Menção do patrocinador no evento de inauguração do Pavilhão Brasil; 13 - Apresentação do vídeo institucional do patrocinador (produzido pelo patrocinador) a ser apresentado na abertura do evento de inauguração; 14 - Direito a 3 (três) credenciais </t>
    </r>
    <r>
      <rPr>
        <i/>
        <sz val="12"/>
        <color rgb="FF000000"/>
        <rFont val="Aptos"/>
        <family val="2"/>
      </rPr>
      <t>Party</t>
    </r>
    <r>
      <rPr>
        <sz val="12"/>
        <color rgb="FF000000"/>
        <rFont val="Aptos"/>
        <family val="2"/>
      </rPr>
      <t xml:space="preserve"> e 3 (três) credenciais </t>
    </r>
    <r>
      <rPr>
        <i/>
        <sz val="12"/>
        <color rgb="FF000000"/>
        <rFont val="Aptos"/>
        <family val="2"/>
      </rPr>
      <t>Party Overflow</t>
    </r>
    <r>
      <rPr>
        <sz val="12"/>
        <color rgb="FF000000"/>
        <rFont val="Aptos"/>
        <family val="2"/>
      </rPr>
      <t xml:space="preserve"> para a </t>
    </r>
    <r>
      <rPr>
        <i/>
        <sz val="12"/>
        <color rgb="FF000000"/>
        <rFont val="Aptos"/>
        <family val="2"/>
      </rPr>
      <t xml:space="preserve">Blue Zone; </t>
    </r>
    <r>
      <rPr>
        <sz val="12"/>
        <color rgb="FF000000"/>
        <rFont val="Aptos"/>
        <family val="2"/>
      </rPr>
      <t xml:space="preserve">15 - </t>
    </r>
    <r>
      <rPr>
        <i/>
        <sz val="12"/>
        <color rgb="FF000000"/>
        <rFont val="Aptos"/>
        <family val="2"/>
      </rPr>
      <t>Landing Page</t>
    </r>
    <r>
      <rPr>
        <sz val="12"/>
        <color rgb="FF000000"/>
        <rFont val="Aptos"/>
        <family val="2"/>
      </rPr>
      <t xml:space="preserve"> do Pavilhão Brasil contendo o logotipo da patrocinadora; 16 - Aplicação do logotipo no início e no final de cada dia da transmissão da programação do Pavilhão Brasil no canal da ApexBrasil no </t>
    </r>
    <r>
      <rPr>
        <i/>
        <sz val="12"/>
        <color rgb="FF000000"/>
        <rFont val="Aptos"/>
        <family val="2"/>
      </rPr>
      <t xml:space="preserve">YouTube; </t>
    </r>
    <r>
      <rPr>
        <sz val="12"/>
        <color rgb="FF000000"/>
        <rFont val="Aptos"/>
        <family val="2"/>
      </rPr>
      <t xml:space="preserve">17 - Menção do patrocinador em um aviso de pauta e um </t>
    </r>
    <r>
      <rPr>
        <i/>
        <sz val="12"/>
        <color rgb="FF000000"/>
        <rFont val="Aptos"/>
        <family val="2"/>
      </rPr>
      <t xml:space="preserve">release; </t>
    </r>
    <r>
      <rPr>
        <sz val="12"/>
        <color rgb="FF000000"/>
        <rFont val="Aptos"/>
        <family val="2"/>
      </rPr>
      <t xml:space="preserve">18 - “Aspas” do porta-voz do patrocinador em </t>
    </r>
    <r>
      <rPr>
        <i/>
        <sz val="12"/>
        <color rgb="FF000000"/>
        <rFont val="Aptos"/>
        <family val="2"/>
      </rPr>
      <t>release</t>
    </r>
    <r>
      <rPr>
        <sz val="12"/>
        <color rgb="FF000000"/>
        <rFont val="Aptos"/>
        <family val="2"/>
      </rPr>
      <t xml:space="preserve"> publicado no portal da ApexBrasil, quando enviada pelo patrocinador em tempo hábil (no máximo 24 horas a partir do pedido); 19 - Aplicação da logomarca do patrocinador em e-mail </t>
    </r>
    <r>
      <rPr>
        <i/>
        <sz val="12"/>
        <color rgb="FF000000"/>
        <rFont val="Aptos"/>
        <family val="2"/>
      </rPr>
      <t xml:space="preserve">marketing save the date; </t>
    </r>
    <r>
      <rPr>
        <sz val="12"/>
        <color rgb="FF000000"/>
        <rFont val="Aptos"/>
        <family val="2"/>
      </rPr>
      <t xml:space="preserve">20 - Participação em 1 (um) </t>
    </r>
    <r>
      <rPr>
        <i/>
        <sz val="12"/>
        <color rgb="FF000000"/>
        <rFont val="Aptos"/>
        <family val="2"/>
      </rPr>
      <t>videocast</t>
    </r>
    <r>
      <rPr>
        <sz val="12"/>
        <color rgb="FF000000"/>
        <rFont val="Aptos"/>
        <family val="2"/>
      </rPr>
      <t xml:space="preserve"> exclusivo da COP da ApexBrasil postado no </t>
    </r>
    <r>
      <rPr>
        <i/>
        <sz val="12"/>
        <color rgb="FF000000"/>
        <rFont val="Aptos"/>
        <family val="2"/>
      </rPr>
      <t xml:space="preserve">YouTube </t>
    </r>
    <r>
      <rPr>
        <sz val="12"/>
        <color rgb="FF000000"/>
        <rFont val="Aptos"/>
        <family val="2"/>
      </rPr>
      <t xml:space="preserve">e nos agregadores de podcast com cortes para o </t>
    </r>
    <r>
      <rPr>
        <i/>
        <sz val="12"/>
        <color rgb="FF000000"/>
        <rFont val="Aptos"/>
        <family val="2"/>
      </rPr>
      <t>Instagram</t>
    </r>
    <r>
      <rPr>
        <sz val="12"/>
        <color rgb="FF000000"/>
        <rFont val="Aptos"/>
        <family val="2"/>
      </rPr>
      <t xml:space="preserve"> e </t>
    </r>
    <r>
      <rPr>
        <i/>
        <sz val="12"/>
        <color rgb="FF000000"/>
        <rFont val="Aptos"/>
        <family val="2"/>
      </rPr>
      <t xml:space="preserve">LinkedIn; </t>
    </r>
    <r>
      <rPr>
        <sz val="12"/>
        <color rgb="FF000000"/>
        <rFont val="Aptos"/>
        <family val="2"/>
      </rPr>
      <t xml:space="preserve">21 - Menção do patrocinador no </t>
    </r>
    <r>
      <rPr>
        <i/>
        <sz val="12"/>
        <color rgb="FF000000"/>
        <rFont val="Aptos"/>
        <family val="2"/>
      </rPr>
      <t>videocast</t>
    </r>
    <r>
      <rPr>
        <sz val="12"/>
        <color rgb="FF000000"/>
        <rFont val="Aptos"/>
        <family val="2"/>
      </rPr>
      <t xml:space="preserve"> do Pavilhão Brasil; 22- Aplicação de marca em um </t>
    </r>
    <r>
      <rPr>
        <i/>
        <sz val="12"/>
        <color rgb="FF000000"/>
        <rFont val="Aptos"/>
        <family val="2"/>
      </rPr>
      <t>post</t>
    </r>
    <r>
      <rPr>
        <sz val="12"/>
        <color rgb="FF000000"/>
        <rFont val="Aptos"/>
        <family val="2"/>
      </rPr>
      <t xml:space="preserve"> orgânico com todos os patrocinadores no perfil da ApexBrasil no LinkedIn; 23 - Aplicação de marca em </t>
    </r>
    <r>
      <rPr>
        <i/>
        <sz val="12"/>
        <color rgb="FF000000"/>
        <rFont val="Aptos"/>
        <family val="2"/>
      </rPr>
      <t xml:space="preserve">post </t>
    </r>
    <r>
      <rPr>
        <sz val="12"/>
        <color rgb="FF000000"/>
        <rFont val="Aptos"/>
        <family val="2"/>
      </rPr>
      <t xml:space="preserve">orgânico com todos os patrocinadores no perfil da ApexBrasil no </t>
    </r>
    <r>
      <rPr>
        <i/>
        <sz val="12"/>
        <color rgb="FF000000"/>
        <rFont val="Aptos"/>
        <family val="2"/>
      </rPr>
      <t xml:space="preserve">Facebook; </t>
    </r>
    <r>
      <rPr>
        <sz val="12"/>
        <color rgb="FF000000"/>
        <rFont val="Aptos"/>
        <family val="2"/>
      </rPr>
      <t xml:space="preserve">24 - Aplicação de marca em </t>
    </r>
    <r>
      <rPr>
        <i/>
        <sz val="12"/>
        <color rgb="FF000000"/>
        <rFont val="Aptos"/>
        <family val="2"/>
      </rPr>
      <t>post</t>
    </r>
    <r>
      <rPr>
        <sz val="12"/>
        <color rgb="FF000000"/>
        <rFont val="Aptos"/>
        <family val="2"/>
      </rPr>
      <t xml:space="preserve"> orgânico com todos os patrocinadores no perfil da ApexBrasil, em inglês, no </t>
    </r>
    <r>
      <rPr>
        <i/>
        <sz val="12"/>
        <color rgb="FF000000"/>
        <rFont val="Aptos"/>
        <family val="2"/>
      </rPr>
      <t xml:space="preserve">LinkedIn; </t>
    </r>
    <r>
      <rPr>
        <sz val="12"/>
        <color rgb="FF000000"/>
        <rFont val="Aptos"/>
        <family val="2"/>
      </rPr>
      <t xml:space="preserve">25 - Aplicação de marca em </t>
    </r>
    <r>
      <rPr>
        <i/>
        <sz val="12"/>
        <color rgb="FF000000"/>
        <rFont val="Aptos"/>
        <family val="2"/>
      </rPr>
      <t>post</t>
    </r>
    <r>
      <rPr>
        <sz val="12"/>
        <color rgb="FF000000"/>
        <rFont val="Aptos"/>
        <family val="2"/>
      </rPr>
      <t xml:space="preserve"> orgânico com todos os patrocinadores no canal da ApexBrasil no </t>
    </r>
    <r>
      <rPr>
        <i/>
        <sz val="12"/>
        <color rgb="FF000000"/>
        <rFont val="Aptos"/>
        <family val="2"/>
      </rPr>
      <t xml:space="preserve">Whatsapp; </t>
    </r>
    <r>
      <rPr>
        <sz val="12"/>
        <color rgb="FF000000"/>
        <rFont val="Aptos"/>
        <family val="2"/>
      </rPr>
      <t xml:space="preserve">26 - Aplicação de marca em </t>
    </r>
    <r>
      <rPr>
        <i/>
        <sz val="12"/>
        <color rgb="FF000000"/>
        <rFont val="Aptos"/>
        <family val="2"/>
      </rPr>
      <t>post</t>
    </r>
    <r>
      <rPr>
        <sz val="12"/>
        <color rgb="FF000000"/>
        <rFont val="Aptos"/>
        <family val="2"/>
      </rPr>
      <t xml:space="preserve"> impulsionado com todos os patrocinadores no perfil da ApexBrasil no </t>
    </r>
    <r>
      <rPr>
        <i/>
        <sz val="12"/>
        <color rgb="FF000000"/>
        <rFont val="Aptos"/>
        <family val="2"/>
      </rPr>
      <t xml:space="preserve">Instagram; </t>
    </r>
    <r>
      <rPr>
        <sz val="12"/>
        <color rgb="FF000000"/>
        <rFont val="Aptos"/>
        <family val="2"/>
      </rPr>
      <t xml:space="preserve">27 - Aplicação de marca em </t>
    </r>
    <r>
      <rPr>
        <i/>
        <sz val="12"/>
        <color rgb="FF000000"/>
        <rFont val="Aptos"/>
        <family val="2"/>
      </rPr>
      <t xml:space="preserve">post </t>
    </r>
    <r>
      <rPr>
        <sz val="12"/>
        <color rgb="FF000000"/>
        <rFont val="Aptos"/>
        <family val="2"/>
      </rPr>
      <t xml:space="preserve">impulsionado com todos os patrocinadores no perfil da ApexBrasil no </t>
    </r>
    <r>
      <rPr>
        <i/>
        <sz val="12"/>
        <color rgb="FF000000"/>
        <rFont val="Aptos"/>
        <family val="2"/>
      </rPr>
      <t xml:space="preserve">LinkedIn; </t>
    </r>
    <r>
      <rPr>
        <sz val="12"/>
        <color rgb="FF000000"/>
        <rFont val="Aptos"/>
        <family val="2"/>
      </rPr>
      <t xml:space="preserve">28 - Aplicação de marca em </t>
    </r>
    <r>
      <rPr>
        <i/>
        <sz val="12"/>
        <color rgb="FF000000"/>
        <rFont val="Aptos"/>
        <family val="2"/>
      </rPr>
      <t>post</t>
    </r>
    <r>
      <rPr>
        <sz val="12"/>
        <color rgb="FF000000"/>
        <rFont val="Aptos"/>
        <family val="2"/>
      </rPr>
      <t xml:space="preserve"> impulsionado com todos os patrocinadores no perfil da ApexBrasil no </t>
    </r>
    <r>
      <rPr>
        <i/>
        <sz val="12"/>
        <color rgb="FF000000"/>
        <rFont val="Aptos"/>
        <family val="2"/>
      </rPr>
      <t xml:space="preserve">Facebook; </t>
    </r>
    <r>
      <rPr>
        <sz val="12"/>
        <color rgb="FF000000"/>
        <rFont val="Aptos"/>
        <family val="2"/>
      </rPr>
      <t xml:space="preserve">29 - Aplicação de marca em post impulsionado com todos os patrocinadores no perfil da ApexBrasil, em inglês, no </t>
    </r>
    <r>
      <rPr>
        <i/>
        <sz val="12"/>
        <color rgb="FF000000"/>
        <rFont val="Aptos"/>
        <family val="2"/>
      </rPr>
      <t xml:space="preserve">LinkedIn; </t>
    </r>
    <r>
      <rPr>
        <sz val="12"/>
        <color rgb="FF000000"/>
        <rFont val="Aptos"/>
        <family val="2"/>
      </rPr>
      <t xml:space="preserve">30 - Aplicação de marca em 2 (dois) vídeos, em conjunto com todos os patrocinadores, no perfil da ApexBrasil, estilo </t>
    </r>
    <r>
      <rPr>
        <i/>
        <sz val="12"/>
        <color rgb="FF000000"/>
        <rFont val="Aptos"/>
        <family val="2"/>
      </rPr>
      <t>reels</t>
    </r>
    <r>
      <rPr>
        <sz val="12"/>
        <color rgb="FF000000"/>
        <rFont val="Aptos"/>
        <family val="2"/>
      </rPr>
      <t xml:space="preserve"> postado em </t>
    </r>
    <r>
      <rPr>
        <i/>
        <sz val="12"/>
        <color rgb="FF000000"/>
        <rFont val="Aptos"/>
        <family val="2"/>
      </rPr>
      <t>colab</t>
    </r>
    <r>
      <rPr>
        <sz val="12"/>
        <color rgb="FF000000"/>
        <rFont val="Aptos"/>
        <family val="2"/>
      </rPr>
      <t xml:space="preserve"> com o perfil da ApexBrasil (quando a rede permitir); 31 - Aplicação da logomarca em 1 (um) anúncio de meia página + 1 (uma) página de conteúdo personalizado da COP29 na Folha de São Paulo no caderno de cobertura do dia 10/11/2014; 32 - Aplicação da logomarca em 1 (um) anúncio de meia página na Folha de São Paulo, publicação até 24/11/2024; 33 - Exibição de marca em 1 (um) e-mail marketing de agradecimento pela participação e com números do evento; 34 - Publicação de 1 (um) post individual de agradecimento ao patrocinador nas redes sociais da ApexBrasil.</t>
    </r>
  </si>
  <si>
    <t>Confederação Nacional do Transporte - CNT</t>
  </si>
  <si>
    <t>00.721.183/0001-34</t>
  </si>
  <si>
    <t>01 - Cessão do direito de uso de imagens do evento; 02 - Coleta seletiva do lixo reciclável do Pavilhão Brasil; 03 - Direito a uso de 2 slots de 1 hora da sala de reunião (no máximo 1 slot por dia); 04 - Participação de representante da PATROCINADORA em eventos do Pavilhão; 05 - Aplicação do logotipo na tv localizada na sala de reunião; 06 - Direito a 1 ação de distribuição de materiais ou brindes no Pavilhão Brasil (material ou brinde sujeito à aprovação prévia do Comitê Organizador); 07 - Menção da PATROCINADORA no evento de inauguração do Pavilhão Brasil; 08 - Direito a 1 credencial Party e 1 credencial Party Overflow para a Blue Zone; 09 - Landing Page do Pavilhão Brasil contendo logotipo da PATROCINADORA; 10 - Menção da PATROCINADORA em um aviso de pauta e um release; 11 - Menção da PATROCINADORA no videocast do Pavilhão Brasil; 12 - Aplicação de marca em post orgânico com todos os patrocinadores no perfil da APEX-BRASIL no LinkedIn, Facebook, X e no WhatsApp; 13 - Aplicação de marca em post orgânico com todos os patrocinadores no perfil da APEX-BRASIL, em inglês, no LinkedIn e no X; 14 - Exibição de marca em 1 e-mail marketing de agradecimento pela participação e com números do evento.</t>
  </si>
  <si>
    <t>Caixa Econômica Federal - CEF</t>
  </si>
  <si>
    <t>00.360.305/0001-04</t>
  </si>
  <si>
    <t>10765/2024</t>
  </si>
  <si>
    <t>01 - E-mail marketing: Envio de e-mail marketing com a inserção das marcas dos patrocinadores; 02 - Gravação de vídeos para redes sociais (para uso da Caixa): Menção dos patrocinadores no videocast do Pavilhão Brasil; 03 - Placa: Aplicação da logomarca da CAIXA na entrada do pavilhão; 04 - Releases enviados à imprensa: Release enviado à imprensa com a inserção das marcas dos patrocinadores; 05 - Site do proponente/projeto: Inserção da marca da CAIXA no site do proponente ou do projeto; 06 - Telão: Aplicação da logomarca em telão ou TV; 07 - Anúncios de mídia impressa: Aplicação da logomarca dos patrocinadores em anúncios de mídia impressa; 08 - 11 Publicações em redes sociais; 09 - Cessão de sala para utilização da CAIXA. A sala não é exclusiva e é necessário agendamento prévio para utilização; 10 - Cessão de fotos, vídeos e músicas para divulgação do projeto; 11 - Citação no cerimonial do evento; 12 - Entrevista com representante da CAIXA nos veículos do evento (site/redes sociais/publicações): Participação em 01 videocast exclusivo da COP da ApexBrasil postado no YouTube; 13 - Exibição de filme promocional da CAIXA; 14 - Participação de representante CAIXA no Pavilhão da COP 29; 15 - Direito a 02 credenciais Party para acesso à Blue Zone da COP 29; 16 - Coleta seletiva de lixo; 17 - Entrada gratuita ou ingressos a preços populares: A entrada no Pavilhão da COP 29 será gratuita; 18 - Contratação de mão de obra de pessoa com deficiência.</t>
  </si>
  <si>
    <t>Itaú Unibanco S.A</t>
  </si>
  <si>
    <t>60.701.190/0001-04</t>
  </si>
  <si>
    <t>01 - Aplicação do logotipo em painel em local de destaque na entrada do Pavilhão; 02 - Indicar representante(s) para realizar palestras, discursos, moderar painéis e/ou demais formas de atuação no âmbito da execução do Projeto. Quantidade de representantes e especificações: "a ser acordado entre as Partes" ou Participação de representante do patrocinador em eventos do Pavilhão; 03 - Citação deste patrocínio nos materiais sobre o Projeto enviados à imprensa, observada a regulação aplicável; 04 - Menção de agradecimento ao PATROCINADOR durante a realização do Projeto; 05 - Divulgação do patrocínio em materiais produzidos às expensas do PATROCINADOR, veiculados em quaisquer meios e/ou mídias a critério do PATROCINADOR (inclusive, sem restringir, sites, redes sociais, televisão aberta ou fechada, cinema, materiais impressos) observada a regulação aplicável; 06 - Landing Page do Pavilhão Brasil contendo o logotipo da patrocinadora; 07 - Aplicação de marca em posts conforme detalhamento: Aplicação de marca em um post orgânico com todos os patrocinadores no perfil da ApexBrasil no LinkedIn; Aplicação de marca em post orgânico com todos os patrocinadores no perfil da ApexBrasil no Facebook; Aplicação de marca em post orgânico com todos os patrocinadores no perfil da ApexBrasil, em inglês, no LinkedIn; Aplicação de marca em post orgânico com todos os patrocinadores no canal da ApexBrasil no WhatsApp; 08 - Menção do patrocinador no videocast do Pavilhão Brasil; 09 - Concessão do direito de uso de imagens, fotografias, vídeos e/ou gravações realizadas pelo patrocinado.</t>
  </si>
  <si>
    <t>Serviço Brasileiro de Apoio às Micro e Pequenas Empresas - Sebrae</t>
  </si>
  <si>
    <t>00.330.845/0001-45</t>
  </si>
  <si>
    <t>359/2024</t>
  </si>
  <si>
    <t>OCS Nº 394/2024</t>
  </si>
  <si>
    <r>
      <t xml:space="preserve">01 - 1 (um) painel, a ser afixado na entrada do Pavilhão Brasil; 02 - 1 (uma) tela de auditório, que exibirá a logomarca de todos os patrocinadores, durante os intervalos dos eventos; 03 - 2 (dois) monitores de TV, a serem afixados na sala de reunião e no </t>
    </r>
    <r>
      <rPr>
        <i/>
        <sz val="12"/>
        <color rgb="FF000000"/>
        <rFont val="Aptos"/>
        <family val="2"/>
      </rPr>
      <t xml:space="preserve">lounge </t>
    </r>
    <r>
      <rPr>
        <sz val="12"/>
        <color rgb="FF000000"/>
        <rFont val="Aptos"/>
        <family val="2"/>
      </rPr>
      <t xml:space="preserve">do Pavilhão Brasil; 04 - 1 (um) anúncio do Pavilhão Brasil, de ½ (meia) página, a ser publicado no jornal </t>
    </r>
    <r>
      <rPr>
        <i/>
        <sz val="12"/>
        <color rgb="FF000000"/>
        <rFont val="Aptos"/>
        <family val="2"/>
      </rPr>
      <t>Folha de São Paulo</t>
    </r>
    <r>
      <rPr>
        <sz val="12"/>
        <color rgb="FF000000"/>
        <rFont val="Aptos"/>
        <family val="2"/>
      </rPr>
      <t>; 05 - 2 (duas) mensagens eletrônicas (</t>
    </r>
    <r>
      <rPr>
        <i/>
        <sz val="12"/>
        <color rgb="FF000000"/>
        <rFont val="Aptos"/>
        <family val="2"/>
      </rPr>
      <t>e-mail marketing</t>
    </r>
    <r>
      <rPr>
        <sz val="12"/>
        <color rgb="FF000000"/>
        <rFont val="Aptos"/>
        <family val="2"/>
      </rPr>
      <t xml:space="preserve">), sendo um </t>
    </r>
    <r>
      <rPr>
        <i/>
        <sz val="12"/>
        <color rgb="FF000000"/>
        <rFont val="Aptos"/>
        <family val="2"/>
      </rPr>
      <t xml:space="preserve">save the date </t>
    </r>
    <r>
      <rPr>
        <sz val="12"/>
        <color rgb="FF000000"/>
        <rFont val="Aptos"/>
        <family val="2"/>
      </rPr>
      <t>e um agradecimento, a serem enviadas a uma base de 100 (cem) destinatários; 06 - Landing</t>
    </r>
    <r>
      <rPr>
        <i/>
        <sz val="12"/>
        <color rgb="FF000000"/>
        <rFont val="Aptos"/>
        <family val="2"/>
      </rPr>
      <t xml:space="preserve"> page </t>
    </r>
    <r>
      <rPr>
        <sz val="12"/>
        <color rgb="FF000000"/>
        <rFont val="Aptos"/>
        <family val="2"/>
      </rPr>
      <t xml:space="preserve">do Pavilhão Brasil; 07 - 7 (sete) postagens nas redes sociais da Apex-Brasil, sendo: a) 1 (uma) postagem orgânica, contendo a logomarca de todos os patrocinadores, em português, no WhatsApp, b) 1 (uma) postagem orgânica, contendo a logomarca de todos os patrocinadores, em português, no Facebook, c) 2 (duas) postagens orgânicas, contendo a logomarca de todos os patrocinadores, sendo uma em português e outra em inglês, no LinkedIn, d) 2 (duas) postagens orgânicas contendo a logomarca de todos os patrocinadores, sendo uma em português e outra em inglês, no X (antigo Twitter), e) 1 (uma) postagem orgânica, contendo apenas a logomarca do BNDES, em português, no Instagram; 08 - cessão ao BNDES do direito de exibir vídeo institucional, com a duração de até 60 (sessenta) segundos, durante a abertura do evento de inauguração do Pavilhão Brasil; 09 - Cessão ao BNDES do direito de exibir vídeo institucional, com a duração de até 60 (sessenta) segundos, no monitor de TV afixado no </t>
    </r>
    <r>
      <rPr>
        <i/>
        <sz val="12"/>
        <color rgb="FF000000"/>
        <rFont val="Aptos"/>
        <family val="2"/>
      </rPr>
      <t xml:space="preserve">lounge </t>
    </r>
    <r>
      <rPr>
        <sz val="12"/>
        <color rgb="FF000000"/>
        <rFont val="Aptos"/>
        <family val="2"/>
      </rPr>
      <t xml:space="preserve">do Pavilhão Brasil; 10 - Cessão ao BNDES do direito de distribuir material gráfico relacionado ao BNDES e/ou ao Fundo Amazônia (gerido pelo BNDES) no interior do Pavilhão Brasil; 11 - Cessão ao BNDES do direito de indicar representante do Banco para participação, como entrevistado, no </t>
    </r>
    <r>
      <rPr>
        <i/>
        <sz val="12"/>
        <color rgb="FF000000"/>
        <rFont val="Aptos"/>
        <family val="2"/>
      </rPr>
      <t xml:space="preserve">videocast </t>
    </r>
    <r>
      <rPr>
        <sz val="12"/>
        <color rgb="FF000000"/>
        <rFont val="Aptos"/>
        <family val="2"/>
      </rPr>
      <t xml:space="preserve">do Pavilhão Brasil; 12 - Cessão ao BNDES do direito de publicar, no site do Pavilhão Brasil, texto bilíngue (português e inglês) relacionado à contribuição do Banco aos temas da COP, com a extensão de até 2 (dois) parágrafos; 13 - Cessão ao BNDES do direito de fornecer depoimento curto (“aspas”) de representante do Banco para inclusão na matéria a ser publicada no portal da ApexBrasil; 14 - Menção oral ao patrocínio do BNDES e ao Governo Federal durante o evento de inauguração do Pavilhão Brasil; 15 - Menção oral ao patrocínio do BNDES e ao Governo Federal no </t>
    </r>
    <r>
      <rPr>
        <i/>
        <sz val="12"/>
        <color rgb="FF000000"/>
        <rFont val="Aptos"/>
        <family val="2"/>
      </rPr>
      <t xml:space="preserve">videocast </t>
    </r>
    <r>
      <rPr>
        <sz val="12"/>
        <color rgb="FF000000"/>
        <rFont val="Aptos"/>
        <family val="2"/>
      </rPr>
      <t xml:space="preserve">do Pavilhão Brasil; 16 - Menção textual ao patrocínio do BNDES e ao Governo Federal em 1 (uma) página de conteúdo sobre o Pavilhão Brasil, a ser publicada no caderno de cobertura da COP29 do jornal </t>
    </r>
    <r>
      <rPr>
        <i/>
        <sz val="12"/>
        <color rgb="FF000000"/>
        <rFont val="Aptos"/>
        <family val="2"/>
      </rPr>
      <t>Folha de São Paulo</t>
    </r>
    <r>
      <rPr>
        <sz val="12"/>
        <color rgb="FF000000"/>
        <rFont val="Aptos"/>
        <family val="2"/>
      </rPr>
      <t xml:space="preserve">; 17 - Menção textual ao patrocínio do BNDES e ao Governo Federal em 1 (um) aviso de pauta; 18 - Menção textual ao patrocínio do BNDES e ao Governo Federal em 1 (um) </t>
    </r>
    <r>
      <rPr>
        <i/>
        <sz val="12"/>
        <color rgb="FF000000"/>
        <rFont val="Aptos"/>
        <family val="2"/>
      </rPr>
      <t>release</t>
    </r>
    <r>
      <rPr>
        <sz val="12"/>
        <color rgb="FF000000"/>
        <rFont val="Aptos"/>
        <family val="2"/>
      </rPr>
      <t xml:space="preserve">; 19 - Inclusão da </t>
    </r>
    <r>
      <rPr>
        <i/>
        <sz val="12"/>
        <color rgb="FF000000"/>
        <rFont val="Aptos"/>
        <family val="2"/>
      </rPr>
      <t xml:space="preserve">hashtag </t>
    </r>
    <r>
      <rPr>
        <sz val="12"/>
        <color rgb="FF000000"/>
        <rFont val="Aptos"/>
        <family val="2"/>
      </rPr>
      <t xml:space="preserve">“#patrociniobndes” nas 7 (sete) postagens previstas; 20 - Cessão ao </t>
    </r>
    <r>
      <rPr>
        <b/>
        <sz val="12"/>
        <color rgb="FF000000"/>
        <rFont val="Aptos"/>
        <family val="2"/>
      </rPr>
      <t xml:space="preserve">BNDES </t>
    </r>
    <r>
      <rPr>
        <sz val="12"/>
        <color rgb="FF000000"/>
        <rFont val="Aptos"/>
        <family val="2"/>
      </rPr>
      <t>do direito de uso da sala de reunião do Pavilhão Brasil, pelo período de uma hora, por até três vezes, em dias diferentes; 21 - coleta seletiva do lixo reciclável do Pavilhão Brasil.</t>
    </r>
  </si>
  <si>
    <t>Instituto Clima e Sociedade - ICS</t>
  </si>
  <si>
    <t>22.428.410/0001-70</t>
  </si>
  <si>
    <t>127-44/2024</t>
  </si>
  <si>
    <t>Banco Bradesco S.A.</t>
  </si>
  <si>
    <t>60.746.948/0001-12</t>
  </si>
  <si>
    <t>Pavilhão do Brasil na Expo Osaka 2025</t>
  </si>
  <si>
    <t>Pavilhão Brasileiro na Expo Osaka 2025, realizado no período de 13 de abril a 13 de outubro de 2025, em Osaka, Kansai, Japão.</t>
  </si>
  <si>
    <t>01 - Aplicação do logo na tv (ou painel) no espaço da sala de reunião VIP, com tamanho proporcional à cota de patrocínio; 02 - Aplicação do logo em painel em local de destaque na entrada do Pavilhão com tamanho proporcional à cota de patrocínio; 03 - 1 ação promocional de um dia (Dia do Patrocinador): utilização de Espaço Premium (sala multiuso) localizada dentro do Pavilhão do Brasil para realização de eventos e/ou apresentação de produtos e serviços, mediante alinhamento; 04 - Direito à 1 ação de distribuição de materiais ou brindes no Pavilhão do Brasil (material ou brinde sujeito à aprovação prévia do Comitê Organizador). Material sob responsabilidade do patrocinador; 05 - Direito à participação de representante do patrocinador em pelo menos 1 (um) evento do Pavilhão (data a definir); 06 - Agradecimento ao patrocinador no evento de inauguração do Pavilhão do Brasil (Inauguração – 13 de abril); 07 - Agradecimento ao patrocinador no evento do Dia do Brasil no Pavilhão do Brasil (Dia do Brasil – 21 de junho); 08 - Exibição do vídeo institucional de até 30 segundos do patrocinador (produzido pelo patrocinador) em pelo menos 1 (um) evento do Pavilhão do Brasil (data a definir); 09 - Apoio no agendamento de reuniões com autoridades de outros Pavilhões participantes da Expo 2025 (data a definir); 10 - Um tour guiado e personalizado pela Expo (até 05 integrantes do patrocinador); 11 - 03 convites - Direito a convites para evento oficial de lançamento a ser realizado no Dia do Brasil no Pavilhão do Brasil (21 de junho); 12 - Direito a uso de até 3 slots de 30 minutos da sala de reunião com capacidade para até 12 participantes (no máximo 2 slots por dia)(data a definir); 13 - Inclusão do logo na landing page do Pavilhão do Brasil na Expo; 14 - Direito de incluir texto até 02 parágrafos na landing page do Pavilhão do Brasil sobre produtos ou serviço do patrocinador alinhados às temáticas da Expo. Material a ser validado pela ApexBrasil; 15 - Sessão de fotos (no mínimo 10 fotos entre gerais do evento e com patrocinador em destaque, caso haja um representante durante o evento); 16 - Menção do patrocinador em 1 release divulgado para a imprensa; 17 - Aspas do porta-voz do patrocinador em 1 release: pré ou durante ou pós-evento divulgado para a imprensa, quando enviada pelo patrocinador em tempo hábil (no máximo 24 horas a partir do pedido); 18 - Aplicação de logo em 2 posts orgânicos com todos os patrocinadores no perfil da ApexBrasil no Facebook e Instagram; 19 - Aplicação de logo em post orgânico (em português) com todos os patrocinadores a ser enviado no canal da ApexBrasil no Whatsapp; 20 - Aplicação de logo em 1 vídeo, em conjunto com outros patrocinadores, no perfil da ApexBrasil, estilo reels postado em colab com o perfil da ApexBrasil (quando a rede meta permitir); 21 - Aplicação da logo ou citação do patrocinador em email marketing save the date a ser enviado na abertura do pavilhão; 22 - Exibição de logo ou citação em 1 e-mail marketing de agradecimento pela participação, em conjunto com os demais patrocinadores; 23 - Publicação de 1 post individual de agradecimento ao patrocinador nas redes sociais da ApexBrasil; 24 - Coleta seletiva do lixo no Pavilhão do Brasil</t>
  </si>
  <si>
    <t>Toyota do Brasil</t>
  </si>
  <si>
    <t>59.104.760/0006-0</t>
  </si>
  <si>
    <t>254/2025</t>
  </si>
  <si>
    <t>Aplicação do logo na tv (ou painel) no espaço da sala de reunião VIP, com tamanho proporcional à cota de patrocínio; - Aplicação do logo em painel em local de destaque na entrada do Pavilhão com tamanho proporcional à cota de patrocínio; - 1 ação promocional de um dia (Dia do Patrocinador): utilização de Espaço Premium (sala multiuso) localizada dentro do Pavilhão do Brasil para realização de eventos e/ou apresentação de produtos e serviços, mediante alinhamento. - Direito à 1 ação de distribuição de materiais ou brindes no Pavilhão do Brasil (material ou brinde sujeito à aprovação prévia do Comitê Organizador). Material sob responsabilidade do patrocinador. 05 - Direito à participação de representante do patrocinador em pelo menos 1 (um) evento do Pavilhão (data a definir); 06 - Agradecimento ao patrocinador no evento do Dia do Brasil no Pavilhão do Brasil (Dia do Brasil – 21 de junho); 07 - Exibição do vídeo institucional de até 30 segundos do patrocinador (produzido pelo patrocinador) em pelo menos 1 (um) evento do Pavilhão do Brasil (data a definir); 08 - Apoio no agendamento de reuniões com autoridades de outros Pavilhões participantes da Expo 2025 (data a definir); Um tour guiado e personalizado pela Expo (até 05 integrantes do patrocinador); 03 convites - Direito a convites para evento oficial de lançamento a ser realizado no Dia do Brasil no Pavilhão do Brasil (21 de junho); Direito a uso de até 3 slots de 30 minutos da sala de reunião com capacidade para até 12 participantes (no máximo 2 slots por dia) (data a definir); Inclusão do logo na landing page do Pavilhão do Brasil na Expo; Direito de incluir texto até 02 parágrafos na landing page do Pavilhão do Brasil sobre produtos ou serviço do patrocinador alinhados às temáticas da Expo. Material a ser validado pela ApexBrasil; Sessão de fotos (no mínimo 10 fotos entre gerais do evento e com patrocinador em destaque, caso haja um representante durante o evento); Menção do patrocinador em 1 release divulgado para a imprensa; Aspas do porta-voz do patrocinador em 1 release: pré ou durante ou pós-evento divulgado para a imprensa, quando enviada pelo patrocinador em tempo hábil (no máximo 24 horas a partir do pedido); Aplicação de logo em 2 posts orgânicos com todos os patrocinadores no perfil da ApexBrasil no Facebook e Instagram; Aplicação de logo em post orgânico (em português) com todos os patrocinadores a ser enviado no canal da ApexBrasil no Whatsapp; Aplicação de logo em 1 vídeo, em conjunto com outros patrocinadores, no perfil da ApexBrasil, estilo reels postado em colab com o perfil da ApexBrasil (quando a rede meta permitir); Exibição de logo ou citação em 1 e-mail marketing de agradecimento pela participação, em conjunto com os demais patrocinadores; Publicação de 1 post individual de agradecimento ao patrocinador nas redes sociais da ApexBrasil; Coleta seletiva do lixo no Pavilhão do Brasil.</t>
  </si>
  <si>
    <t>2024/204</t>
  </si>
  <si>
    <t>Aplicação de marca em post orgânico com todos os PATROCINADORES no perfil da ApexBrasil, em inglês, no Linkedln. Aplicação de marca em post orgânico com todos os PATROCINADORES no canal da ApexBrasil no X. Aplicação de marca em post orgânico com todos os PATROCINADORES no canal da ApexBrasil, em inglês no X. Aplicação de marca em post orgânico com todos os PATROCINADORES no canal da ApexBrasil, em inglês no Whatsapp. Aplicação de marca em post orgânico com todos os PATROCINADORES no perfil da ApexBrasil, no Linkedln e no Facebook. Aplicação de marca em post impulsionado com todos os PATROCINADORES no perfil da ApexBrasil no lnstagram, Linkedln, Facebook e X. Aplicação de marca em post impulsionado com todos os PATROCINADORES no perfil da ApexBrasil, em inglês, no X. Aplicação de marca em 2 vídeos, em conjunto com todos os PATROCINADORES, no perfil da ApexBrasil, estilo reels postado em colab com o perfil da ApexBrasil (quando a rede permitir). Landing Page do Pavilhão Brasil contendo o logotipo do PATROCINADOR. Aplicação da logomarca em 01 anúncio de meia página + 1 pagma de conteúdo personalizado da COP29 na Folha de São Paulo no caderno de cobertura do dia 10/11/2014. Aplicação da logomarca em 01 anúncio de meia página na Folha de São Paulo, publicação até 24/11/2024. Menção do PATROCINADOR em um aviso de pauta e um release. Aspas do porta-voz do PATROCINADOR em release publicado no portal da ApexBrasil, quando enviada pelo PATROCINADOR em tempo hábil (no máximo 24 horas a partir do pedido). Aplicação da logomarca do PATROCINADOR em e-mail marketing save the date. Menção do PATROCINADOR no videocast do Pavilhão Brasil (a confirmar). Aplicação do logotipo na tv localizada na sala de reunião. Aplicação do logotipo na tela do auditório nos intervalos dos eventos. Aplicação do logotipo em painel em local de destaque na entrada do Pavilhão. Direito a 1 ação de distribuição de materiais ou brindes no Pavilhão Brasil (material ou brinde sujeito à aprovação prévia do Comitê Organizador). Menção do PATROCINADOR no evento de inauguração do Pavilhão Brasil. Apresentação do vídeo institucional do PATROCINADOR (produzido pelo PATROCINADOR) a ser apresentado na abertura do evento de inauguração. Direito a 3 credenciais Party e 3 credenciais Party Overflow para a Blue Zone. Direito a uso de 3 slots de 1 hora da sala de reunião (no máximo 1 slot por dia). Participação de representante do PATROCINADOR em eventos do Pavilhão. Participação na formulação de 1 evento temático com estrutura básica do Pavilhão Brasil. O evento será construído pelo Comitê Organizador do Pavilhão Brasil com o apoio do PATROCINADOR. Slot para realização de 1 ação cultural e/ou de relacionamento no Pavilhão Brasil. 1 vídeo de até 60 segundos do apoiador na TV do lounge do Pavilhão. Aplicação do logotipo na TV localizada no lounge. Exibição de marca em 1 e-mail marketing de agradecimento pela participação e com números do evento. Publicação de 1 post individual de agradecimento ao PATROCINADOR nas redes sociais da ApexBrasil. Coleta seletiva do lixo reciclável do Pavilhão Brasil. Cessão do direito de uso de imagens do evento.</t>
  </si>
  <si>
    <t xml:space="preserve">01 inserção da logomarca do Sebrae no Instagram do evento/instituição;02 inserções da logomarca do Sebrae no Facebook do evento/instituição;04 inserções da logomarca do Sebrae no LinkedIn do evento/instituição;01 inserção da logomarca do Sebrae no Site do evento/instituição;01 inserção da logomarca do Sebrae no Thread do evento/instituição;01 inserção da logomarca do Sebrae - post em inglês no Thread do evento/instituição;04 Slots de 1 hora da sala de reunião (1 slot por dia);Participação na formulação de um evento temático com estrutura básica do Pavilhão Brasil, com apoio do patrocinador;01 inserção da logomarca do Sebrae na tv localizada no lounge;01 inserção da logomarca do Sebrae na tv localizada na sala de reuniões;01 inserção da logomarca do Sebrae na tela do auditório nos intervalos dos eventos;01 inserção da logomarca do Sebrae o em painel em local de destaque na entrada do Pavilhão; Apresentação do vídeo institucional do patrocinador (produzido pelo patrocinador) a ser apresentado na abertura do evento de inauguração; Direito a 3 credenciais Party e 3 credenciais Party Overflow para a Blue Zone; Veiculação de 03 vídeos institucionais do Sebrae (Caberá ao Sebrae a definição do formato do arquivo); Participação de um representante do Sebrae em painel e/ou palestra; 
Citação do nome do Sebrae como patrocinador;01 inserção da logomarca do Sebrae no Landing Page do Pavilhão Brasil;Menção do patrocinador em um aviso de pauta e um release;Aspas do porta-voz do patrocinador em release publicado no portal da ApexBrasil;01 E-mail marketing save the date;Participação em um video cast - Videocast exclusivo da COP/ ApexBrasil postado no YouTube e nos agregadores de podcast, com cortes para o Instagram e LinkedIn;Menção do patrocinador no videocast do Pavilhão Brasil;Coleta seletiva de lixo;Cessão de ingressos para grupos (ongs, associações, escolas públicas etc.);Contratação de mão de obra de pessoa com deficiência;Recursos de acessibilidade: tradução em libras, legenda para surdos, audiodescrição e/ou mapas/objetos táteis;Relatório de alcance da marca, contemplando, no mínimo: a) Estimativa de pessoas que potencialmente viram a marca Sebrae (pessoas presentes no evento, exemplares distribuídos, views em posts ou anúncios e outros indicadores similares e aplicáveis ao objeto em que a marca foi aplicada); b) Outras informações quantitativas e qualitativas solicitadas pelo Sebrae, previamente acordadas. 
 </t>
  </si>
  <si>
    <t xml:space="preserve">Cessão do direito de uso de imagens do evento; Coleta seletiva do lixo reciclável do Pavilhão Brasil; Duas horas para uso de salas no pavilhão, distribuídas entre uma vez na primeira semana da COP e uma vez na segunda semana da COP. </t>
  </si>
  <si>
    <t xml:space="preserve">Direito à exposição promocional de três dias na Expo Arena (espaço premium que comporta público de até 16 mil pessoas). A ApexBrasil disponibilizará atrações culturais para o palco da Expo Arena nesse período para garantir fluxo de pessoas durante a exposição; Direito a exibição de vídeo de vídeo institucional de 2 minutos do patrocinador nos intervalos das apresentações culturais, a depender da anuência da Expo Osaka; Direito à exposição promocional de um dia na Expo Arena durante o Dia do Brasil (espaço premium que comporta público de até 16 mil pessoas) (Dia do Brasil – 21 de junho); Direito a uma ação promocional de três dias durante a Semana da Mobilidade: utilização do Espaço Premium (sala multiuso) localizado dentro do Pavilhão do Brasil para realização de eventos e/ou apresentação de produtos e serviços, mediante alinhamento; Direito à participação do representante do patrocinador em pelo menos 1 evento do Pavilhão. Na ocasião, será exibido o vídeo institucional do patrocinador (a definir); Agradecimento ao patrocinador no evento do Dia do Brasil no Pavilhão do Brasil (Dia do Brasil - 21/jun); Direito à exibição de vídeo institucional, disponibilizado pela Toyota, de até 30 segundos no Pavilhão do Brasil (no transcurso da Expo); Apoio no agendamento de reuniões ou convites para representantes de outros Pavilhões participantes da Expo 2025 (a definir); Um tour guiado e personalizado pela Expo (até 05 integrantes da Toyota) (a definir); Direito a 03 convites para evento oficial a ser realizado no Dia do Brasil no Pavilhão do Brasil (Dia do Brasil - 21/jun); Direito a uso de até 3 slots de 30 minutos da sala de reunião com capacidade para até 12 participantes (no máximo, 2 slots por dia) (a definir); Direito à inclusão do logotipo na landing page do Pavilhão do Brasil na Expo (durante toda a Expo); Direito à inclusão de texto até 2 parágrafos na landing page do Pavilhão do Brasil sobre produtos ou serviços do patrocinador alinhados às temáticas da Expo. Material a ser validado pela ApexBrasil (durante toda a Expo); Sessão de fotos (no mínimo 10 fotos entre gerais do evento e com patrocinador em destaque, caso haja um representante durante o evento) (definir); Menção do patrocinador em 3 releases divulgados para a imprensa (somente em português). O mailing da APEX é composto de um público criteriosamente selecionado de aproximadamente 250 veículos de comunicação, o que rendeu no último ano aproximadamente 400 publicações sobre os eventos realizados pela ApexBrasil (no transcurso da Expo); Aspas do porta-voz do patrocinador no release em português durante o evento divulgado para a imprensa, quando enviada pelo patrocinador em tempo hábil (no máximo 24 horas a partir do pedido) (no transcurso da Expo); Direito à aplicação de logotipo em 5 posts orgânicos com todos os patrocinadores no perfil da ApexBrasil no Facebook e Instagram (no transcurso da Expo); Direito à aplicação de logotipo em post orgânico (em português) com todos os patrocinadores a ser enviado no canal da ApexBrasil no Whatsapp (aproximadamente 70 mil empresários) (no transcurso da Expo). </t>
  </si>
  <si>
    <t xml:space="preserve">1 Aplicação da logomarca na TV (ou painel) localizada no espaço da sala de reunião VIP, no momento de utilização pelo Sebrae; 2 Divulgação do seminário com aplicação de logomarcas do Sebrae e ApexBrasil em formato físico ou digital e em local de destaque do Pavilhão; 3 Aplicação da logomarca painel em local de destaque na entrada do Pavilhão; 4 1 ação promocional de um dia (Dia do Patrocinador): utilização de Espaço Premium (sala multiuso) localizada dentro do Pavilhão do Brasil para realização de eventos e/ou apresentação de produtos e serviços, mediante alinhamento; 5 Disponibilização de Espaço Premium (sala multiuso) ou espaço no Festival Station para realização de Seminário Internacional, pelo Sebrae; 6 Participação em almoço ou jantar de autoridades na Semana do Brasil; 7 Direito à participação de representantes do patrocinador em pelo menos 2 (dois) eventos do Pavilhão; 8 Agradecimento ao patrocinador; 9 Exibição do vídeo institucional de até 2 minutos do patrocinador (produzido pelo patrocinador) em pelo menos 1 (um) momento; 10 Apoio no agendamento de 03 reuniões com autoridades de outros Pavilhões participantes da Expo 2025; 11 Tour guiado e personalizado pela Expo (até 05 integrantes do patrocinador); 12 Direito a convites para evento oficial de lançamento a ser realizado no Dia do Brasil; 13 Direito a uso de até 3 slots de 30 minutos da sala de reunião com capacidade para até 12 participantes (no máximo 2 slots por dia) 03 slots Período do evento; 14 Inclusão do logomarca na landing page do Pavilhão do Brasil na Expo; 15 Direito de incluir texto, até 02 parágrafos, na landing page do Pavilhão do Brasil sobre produtos ou serviços do patrocinador alinhados às temáticas da Expo. Material a ser validado pela ApexBrasil; 16 Sessão de fotos (no mínimo 10 fotos entre gerais do evento e com patrocinador em destaque, caso haja um representante durante o evento); 17 Menção do patrocinador em 1 releases divulgados para a imprensa; 18 Aspas do porta-voz do patrocinador em 1 release: pré ou durante ou pós evento divulgado para a imprensa, quando enviada pelo patrocinador em tempo hábil (no máximo 24 horas a partir do pedido); 19 Aplicação de logomarca em 5 posts orgânicos com todos os patrocinadores no perfil da ApexBrasil no Instagram; 20 Aplicação de logomarca em 5 posts orgânicos com todos os patrocinadores no perfil da ApexBrasil no Facebook; 21 Aplicação de logomarca ou citação em post orgânico (em português) com todos os patrocinadores a ser enviado no canal da ApexBrasil no Whatsapp; 22 Aplicação de logomarca em 1 vídeo, em conjunto com outros patrocinadores, no perfil da ApexBrasil, estilo reels postado em colab com o perfil da ApexBrasil (quando a rede meta permitir); 23 Envio de e-mail marketing “save the date” referente ao Seminário Internacional dirigidas ao mailing da ApexBrasil para veículos de comunicação e públicos específicos com aplicação conjunta das logomarcas ApexBrasil e Sebrae; 24 Exibição de logotipo ou citação em 1 e-mail marketing de agradecimento pela participação, em conjunto com os demais patrocinadores; 25 Publicação de 1 post individual de agradecimento ao patrocinador nas redes sociais da ApexBrasil; 26 Espaço de 74 m² para realização de Seminário internacional, para um público estimado de 55 pessoas. Disponibilização de infraestrutura física e logística para realização do Seminário Internacional, compreendendo equipamentos de sonorização, iluminação, projeção, mobiliário e decoração para o evento; 27 Coleta seletiva do lixo no Pavilhão do Brasil. </t>
  </si>
  <si>
    <t xml:space="preserve">Aplicação do logo na TV (ou painel) no espaço da sala de reunião VIP, com tamanho proporcional à cota de patrocínio; • Aplicação do logo em painel em local de destaque na entrada do Pavilhão com tamanho proporcional à cota de patrocínio; • Ação promocional nos dias 22 e 23 de maio: utilização de Espaço Premium (sala multiuso) localizada dentro do Pavilhão do Brasil para realização de eventos e/ ou apresentação de produtos e serviços, mediante alinhamento; • Direito a 1 ação de distribuição de materiais ou brindes no Pavilhão do Brasil (material ou brinde sujeito à aprovação prévia do Comitê Organizador). Material sob responsabilidade do patrocinador; • Direito à participação de representante do patrocinador em pelo menos 1 (um) evento do Pavilhão (data a definir); • Agradecimento ao patrocinador no evento de inauguração do Pavilhão do Brasil (Inauguração – 13 de abril); • Agradecimento ao patrocinador no evento do Dia do Brasil no Pavilhão do Brasil (Dia do Brasil – 21 de junho); • Exibição do vídeo institucional de até 30 segundos do patrocinador (produzido pelo patrocinador) em pelo menos 1 (um) evento do Pavilhão do Brasil (data a definir); • Apoio no agendamento de reuniões com autoridades de outros Pavilhões participantes da Expo 2025 (data a definir); ▪ Apoio na organização da agenda de visitas da delegação da Missão Internacional do Sistema Transporte aos espaços da Expo; ▪ 03 convites - Direito a convites para evento oficial de lançamento a ser realizado no Dia do Brasil no Pavilhão do Brasil (21 de junho); ▪ Direito a uso de até 3 slots de 30 minutos da sala de reunião com capacidade para até 12 participantes (no máximo 2 slots por dia) - data a definir); • Inclusão do logo na landing page do Pavilhão do Brasil na Expo; • Direito de incluir texto até 02 parágrafos na landing page do Pavilhão do Brasil sobre produtos ou serviços do patrocinador alinhados às temáticas da Expo. Material a ser validado pela Apex-Brasil; • Sessão de fotos (no mínimo 10 fotos entre gerais do evento e com patrocinador em destaque, caso haja um representante durante o evento); • Menção do patrocinador em 1 release divulgado para a imprensa; • Aspas do porta-voz do patrocinador em 1 release: pré ou durante ou pós evento divulgado para a imprensa, quando enviada pelo patrocinador em tempo hábil (no máximo 24 horas a partir do pedido); • Aplicação de logo em 2 posts orgânicos com todos os patrocinadores no perfil da Apex-Brasil no Facebook e Instagram; • Aplicação de logo em post orgânico (em português) com todos os patrocinadores a ser enviado no canal da ApexBrasil no Whatsapp; • Aplicação de logo em 1 vídeo, em conjunto com outros patrocinadores, no perfil da Apex-Brasil, estilo reels postado em colab com o perfil da ApexBrasil (quando a rede Meta permitir); • Aplicação da logo ou citação do patrocinador em e-mail marketing save the date a ser enviado na abertura do pavilhão; • Exibição de logo ou citação em 1 e-mail marketing de agradecimento pela participação, em conjunto com os demais patrocinadores; • Publicação de 1 post individual de agradecimento ao patrocinador nas redes sociais da Apex-Brasil; • Coleta seletiva do lixo no Pavilhão do Brasil.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</si>
</sst>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R$-416]&quot; &quot;* #,##0.00&quot; &quot;;&quot;-&quot;[$R$-416]&quot; &quot;* #,##0.00&quot; &quot;;&quot; &quot;[$R$-416]&quot; &quot;* &quot;-&quot;#&quot; &quot;;&quot; &quot;@&quot; &quot;"/>
    <numFmt numFmtId="165" formatCode="&quot; &quot;[$$-409]* #,##0.00&quot; &quot;;&quot; &quot;[$$-409]* &quot;-&quot;#,##0.00&quot; &quot;;&quot; &quot;[$$-409]* &quot;-&quot;#&quot; &quot;;&quot; &quot;@&quot; &quot;"/>
    <numFmt numFmtId="166" formatCode="[$R$-416]&quot; &quot;#,##0.00"/>
  </numFmts>
  <fonts count="12" x14ac:knownFonts="1">
    <font>
      <sz val="11"/>
      <color rgb="FF000000"/>
      <name val="Calibri"/>
      <family val="2"/>
    </font>
    <font>
      <sz val="11"/>
      <color rgb="FF000000"/>
      <name val="Calibri"/>
      <family val="2"/>
    </font>
    <font>
      <b/>
      <sz val="16"/>
      <color rgb="FF000000"/>
      <name val="Calibri"/>
      <family val="2"/>
    </font>
    <font>
      <b/>
      <sz val="14"/>
      <color rgb="FF000000"/>
      <name val="Calibri"/>
      <family val="2"/>
    </font>
    <font>
      <b/>
      <sz val="12"/>
      <color rgb="FF000000"/>
      <name val="Calibri"/>
      <family val="2"/>
    </font>
    <font>
      <b/>
      <sz val="11"/>
      <color rgb="FF000000"/>
      <name val="Calibri"/>
      <family val="2"/>
    </font>
    <font>
      <sz val="8"/>
      <color rgb="FF000000"/>
      <name val="Calibri"/>
      <family val="2"/>
    </font>
    <font>
      <sz val="8"/>
      <name val="Calibri"/>
      <family val="2"/>
    </font>
    <font>
      <sz val="12"/>
      <color rgb="FF000000"/>
      <name val="Aptos"/>
      <family val="2"/>
    </font>
    <font>
      <i/>
      <sz val="12"/>
      <color rgb="FF000000"/>
      <name val="Aptos"/>
      <family val="2"/>
    </font>
    <font>
      <b/>
      <sz val="12"/>
      <color rgb="FF000000"/>
      <name val="Aptos"/>
      <family val="2"/>
    </font>
    <font>
      <sz val="11"/>
      <color rgb="FF000000"/>
      <name val="Calibri"/>
      <family val="2"/>
    </font>
  </fonts>
  <fills count="6">
    <fill>
      <patternFill patternType="none"/>
    </fill>
    <fill>
      <patternFill patternType="gray125"/>
    </fill>
    <fill>
      <patternFill patternType="solid">
        <fgColor rgb="FFFFFF00"/>
        <bgColor rgb="FFFFFF00"/>
      </patternFill>
    </fill>
    <fill>
      <patternFill patternType="solid">
        <fgColor rgb="FFFFE699"/>
        <bgColor rgb="FFFFE699"/>
      </patternFill>
    </fill>
    <fill>
      <patternFill patternType="solid">
        <fgColor rgb="FFC6E0B4"/>
        <bgColor rgb="FFC6E0B4"/>
      </patternFill>
    </fill>
    <fill>
      <patternFill patternType="solid">
        <fgColor rgb="FFFFFFFF"/>
        <bgColor rgb="FFFFFFFF"/>
      </patternFill>
    </fill>
  </fills>
  <borders count="3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thin">
        <color rgb="FF000000"/>
      </bottom>
      <diagonal/>
    </border>
    <border>
      <left style="thin">
        <color rgb="FF000000"/>
      </left>
      <right/>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32">
    <xf numFmtId="0" fontId="0" fillId="0" borderId="0" xfId="0"/>
    <xf numFmtId="0" fontId="2" fillId="2" borderId="0" xfId="0" applyFont="1" applyFill="1" applyAlignment="1">
      <alignment horizontal="center"/>
    </xf>
    <xf numFmtId="0" fontId="4" fillId="0" borderId="0" xfId="0" applyFont="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2" borderId="3"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vertical="center"/>
    </xf>
    <xf numFmtId="0" fontId="0" fillId="0" borderId="5" xfId="0" applyBorder="1" applyAlignment="1">
      <alignment horizontal="center" vertical="center"/>
    </xf>
    <xf numFmtId="0" fontId="0" fillId="0" borderId="5" xfId="0" applyBorder="1"/>
    <xf numFmtId="164" fontId="0" fillId="0" borderId="5" xfId="0" applyNumberFormat="1" applyBorder="1" applyAlignment="1">
      <alignment horizontal="center" vertical="center"/>
    </xf>
    <xf numFmtId="10" fontId="1" fillId="0" borderId="5" xfId="1" applyNumberFormat="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vertical="center"/>
    </xf>
    <xf numFmtId="0" fontId="0" fillId="0" borderId="6" xfId="0" applyBorder="1" applyAlignment="1">
      <alignment vertical="center"/>
    </xf>
    <xf numFmtId="0" fontId="0" fillId="0" borderId="6" xfId="0" applyBorder="1" applyAlignment="1">
      <alignment horizontal="center" vertical="center"/>
    </xf>
    <xf numFmtId="0" fontId="0" fillId="0" borderId="6" xfId="0" applyBorder="1"/>
    <xf numFmtId="164" fontId="0" fillId="0" borderId="6" xfId="0" applyNumberFormat="1" applyBorder="1" applyAlignment="1">
      <alignment horizontal="center" vertical="center"/>
    </xf>
    <xf numFmtId="10" fontId="1" fillId="0" borderId="6" xfId="1" applyNumberFormat="1" applyBorder="1" applyAlignment="1">
      <alignment horizontal="center" vertical="center"/>
    </xf>
    <xf numFmtId="49" fontId="0" fillId="0" borderId="6" xfId="0" applyNumberFormat="1" applyBorder="1" applyAlignment="1">
      <alignment horizontal="center" vertical="center"/>
    </xf>
    <xf numFmtId="14" fontId="0" fillId="0" borderId="6" xfId="0" applyNumberFormat="1" applyBorder="1" applyAlignment="1">
      <alignment horizontal="center" vertical="center"/>
    </xf>
    <xf numFmtId="166" fontId="0" fillId="0" borderId="6" xfId="0" applyNumberFormat="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8" xfId="0" applyBorder="1"/>
    <xf numFmtId="0" fontId="0" fillId="0" borderId="0" xfId="0" applyAlignment="1">
      <alignment horizontal="center"/>
    </xf>
    <xf numFmtId="0" fontId="0" fillId="0" borderId="5" xfId="0" applyBorder="1" applyAlignment="1">
      <alignment horizontal="left" vertical="center"/>
    </xf>
    <xf numFmtId="49" fontId="0" fillId="0" borderId="9" xfId="0" applyNumberFormat="1" applyBorder="1" applyAlignment="1">
      <alignment horizontal="center" vertical="center"/>
    </xf>
    <xf numFmtId="14" fontId="0" fillId="0" borderId="9" xfId="0" applyNumberFormat="1" applyBorder="1" applyAlignment="1">
      <alignment horizontal="center" vertical="center"/>
    </xf>
    <xf numFmtId="0" fontId="0" fillId="0" borderId="9" xfId="0" applyBorder="1"/>
    <xf numFmtId="0" fontId="0" fillId="0" borderId="9" xfId="0" applyBorder="1" applyAlignment="1">
      <alignment horizontal="center" vertical="center"/>
    </xf>
    <xf numFmtId="0" fontId="0" fillId="0" borderId="6" xfId="0" applyBorder="1" applyAlignment="1">
      <alignment horizontal="left" vertical="center"/>
    </xf>
    <xf numFmtId="0" fontId="0" fillId="0" borderId="10" xfId="0" applyBorder="1" applyAlignment="1">
      <alignment horizontal="center" vertical="center"/>
    </xf>
    <xf numFmtId="0" fontId="0" fillId="0" borderId="10" xfId="0" applyBorder="1"/>
    <xf numFmtId="49" fontId="0" fillId="0" borderId="10" xfId="0" applyNumberFormat="1" applyBorder="1" applyAlignment="1">
      <alignment horizontal="center" vertical="center"/>
    </xf>
    <xf numFmtId="14" fontId="0" fillId="0" borderId="10" xfId="0" applyNumberFormat="1" applyBorder="1" applyAlignment="1">
      <alignment horizontal="center" vertical="center"/>
    </xf>
    <xf numFmtId="0" fontId="0" fillId="0" borderId="6" xfId="0" applyBorder="1" applyAlignment="1">
      <alignment horizontal="left" vertical="center" wrapText="1"/>
    </xf>
    <xf numFmtId="0" fontId="0" fillId="0" borderId="10" xfId="0" applyBorder="1" applyAlignment="1">
      <alignment horizontal="left" vertical="center"/>
    </xf>
    <xf numFmtId="165" fontId="0" fillId="0" borderId="6"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xf numFmtId="0" fontId="0" fillId="0" borderId="14" xfId="0" applyBorder="1" applyAlignment="1">
      <alignment horizontal="center" vertical="center"/>
    </xf>
    <xf numFmtId="164" fontId="0" fillId="0" borderId="12" xfId="0" applyNumberFormat="1" applyBorder="1" applyAlignment="1">
      <alignment horizontal="center" vertical="center"/>
    </xf>
    <xf numFmtId="10" fontId="1" fillId="0" borderId="12" xfId="1" applyNumberFormat="1" applyBorder="1" applyAlignment="1">
      <alignment horizontal="center" vertical="center"/>
    </xf>
    <xf numFmtId="0" fontId="0" fillId="0" borderId="3" xfId="0" applyBorder="1"/>
    <xf numFmtId="0" fontId="5" fillId="4" borderId="15" xfId="0"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left" vertical="center"/>
    </xf>
    <xf numFmtId="0" fontId="0" fillId="0" borderId="17" xfId="0" applyBorder="1" applyAlignment="1">
      <alignment horizontal="center" vertical="center"/>
    </xf>
    <xf numFmtId="0" fontId="0" fillId="0" borderId="17" xfId="0" applyBorder="1"/>
    <xf numFmtId="0" fontId="0" fillId="0" borderId="18" xfId="0" applyBorder="1" applyAlignment="1">
      <alignment horizontal="center" vertical="center"/>
    </xf>
    <xf numFmtId="4" fontId="0" fillId="0" borderId="5" xfId="0" applyNumberFormat="1" applyBorder="1" applyAlignment="1">
      <alignment horizontal="center" vertical="center"/>
    </xf>
    <xf numFmtId="4" fontId="0" fillId="0" borderId="6" xfId="0" applyNumberFormat="1" applyBorder="1" applyAlignment="1">
      <alignment horizontal="center" vertical="center"/>
    </xf>
    <xf numFmtId="0" fontId="0" fillId="0" borderId="6" xfId="0" applyBorder="1" applyAlignment="1">
      <alignment horizontal="left"/>
    </xf>
    <xf numFmtId="0" fontId="0" fillId="0" borderId="19" xfId="0" applyBorder="1" applyAlignment="1">
      <alignment horizontal="center" vertical="center"/>
    </xf>
    <xf numFmtId="0" fontId="0" fillId="0" borderId="12" xfId="0" applyBorder="1"/>
    <xf numFmtId="165" fontId="0" fillId="0" borderId="12" xfId="0" applyNumberFormat="1" applyBorder="1" applyAlignment="1">
      <alignment horizontal="center" vertical="center"/>
    </xf>
    <xf numFmtId="0" fontId="0" fillId="0" borderId="20" xfId="0" applyBorder="1"/>
    <xf numFmtId="0" fontId="5" fillId="2" borderId="6" xfId="0" applyFont="1" applyFill="1" applyBorder="1" applyAlignment="1">
      <alignment horizontal="center" vertical="center"/>
    </xf>
    <xf numFmtId="0" fontId="0" fillId="0" borderId="21" xfId="0" applyBorder="1"/>
    <xf numFmtId="0" fontId="0" fillId="0" borderId="17" xfId="0" applyBorder="1" applyAlignment="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left" vertical="center"/>
    </xf>
    <xf numFmtId="0" fontId="0" fillId="0" borderId="24" xfId="0" applyBorder="1" applyAlignment="1">
      <alignment horizontal="center" vertical="center"/>
    </xf>
    <xf numFmtId="49" fontId="0" fillId="0" borderId="22" xfId="0" applyNumberFormat="1" applyBorder="1" applyAlignment="1">
      <alignment horizontal="center" vertical="center"/>
    </xf>
    <xf numFmtId="164" fontId="0" fillId="0" borderId="6" xfId="0" applyNumberFormat="1" applyBorder="1"/>
    <xf numFmtId="0" fontId="0" fillId="0" borderId="22" xfId="0" applyBorder="1"/>
    <xf numFmtId="49" fontId="0" fillId="0" borderId="5" xfId="0" applyNumberFormat="1" applyBorder="1" applyAlignment="1">
      <alignment horizontal="center" vertical="center"/>
    </xf>
    <xf numFmtId="165" fontId="0" fillId="0" borderId="6" xfId="0" applyNumberFormat="1" applyBorder="1"/>
    <xf numFmtId="0" fontId="0" fillId="0" borderId="24" xfId="0" applyBorder="1"/>
    <xf numFmtId="0" fontId="0" fillId="0" borderId="25" xfId="0" applyBorder="1" applyAlignment="1">
      <alignment horizontal="center" vertical="center"/>
    </xf>
    <xf numFmtId="0" fontId="0" fillId="0" borderId="26" xfId="0" applyBorder="1"/>
    <xf numFmtId="0" fontId="0" fillId="0" borderId="26" xfId="0" applyBorder="1" applyAlignment="1">
      <alignment horizontal="center" vertical="center"/>
    </xf>
    <xf numFmtId="0" fontId="0" fillId="0" borderId="26" xfId="0" applyBorder="1" applyAlignment="1">
      <alignment horizontal="left" vertical="center"/>
    </xf>
    <xf numFmtId="166" fontId="0" fillId="0" borderId="6" xfId="0" applyNumberFormat="1" applyBorder="1" applyAlignment="1">
      <alignment horizontal="center"/>
    </xf>
    <xf numFmtId="0" fontId="0" fillId="0" borderId="27" xfId="0" applyBorder="1" applyAlignment="1">
      <alignment horizontal="center"/>
    </xf>
    <xf numFmtId="49" fontId="0" fillId="0" borderId="14" xfId="0" applyNumberFormat="1" applyBorder="1" applyAlignment="1">
      <alignment horizontal="center" vertical="center"/>
    </xf>
    <xf numFmtId="0" fontId="0" fillId="0" borderId="12" xfId="0" applyBorder="1" applyAlignment="1">
      <alignment horizontal="center"/>
    </xf>
    <xf numFmtId="164" fontId="0" fillId="0" borderId="12" xfId="0" applyNumberFormat="1" applyBorder="1"/>
    <xf numFmtId="0" fontId="0" fillId="0" borderId="28" xfId="0" applyBorder="1" applyAlignment="1">
      <alignment horizontal="center" vertical="center"/>
    </xf>
    <xf numFmtId="164" fontId="0" fillId="0" borderId="17" xfId="0" applyNumberFormat="1" applyBorder="1" applyAlignment="1">
      <alignment horizontal="center" vertical="center"/>
    </xf>
    <xf numFmtId="0" fontId="0" fillId="0" borderId="0" xfId="0" applyAlignment="1">
      <alignment vertical="center"/>
    </xf>
    <xf numFmtId="0" fontId="0" fillId="0" borderId="27" xfId="0" applyBorder="1" applyAlignment="1">
      <alignment horizontal="center" vertical="center"/>
    </xf>
    <xf numFmtId="164" fontId="0" fillId="0" borderId="6" xfId="0" applyNumberFormat="1" applyBorder="1" applyAlignment="1">
      <alignment vertical="center"/>
    </xf>
    <xf numFmtId="164" fontId="0" fillId="0" borderId="0" xfId="0" applyNumberFormat="1" applyAlignment="1">
      <alignment vertical="center"/>
    </xf>
    <xf numFmtId="0" fontId="0" fillId="0" borderId="6" xfId="0" applyBorder="1" applyAlignment="1">
      <alignment horizontal="center" vertical="center" wrapText="1"/>
    </xf>
    <xf numFmtId="0" fontId="0" fillId="0" borderId="29" xfId="0" applyBorder="1"/>
    <xf numFmtId="166" fontId="0" fillId="0" borderId="0" xfId="0" applyNumberFormat="1" applyAlignment="1">
      <alignment horizontal="center"/>
    </xf>
    <xf numFmtId="164" fontId="0" fillId="0" borderId="6" xfId="0" applyNumberFormat="1" applyBorder="1" applyAlignment="1">
      <alignment horizontal="center"/>
    </xf>
    <xf numFmtId="0" fontId="0" fillId="0" borderId="6" xfId="0" applyBorder="1" applyAlignment="1">
      <alignment horizontal="center" wrapText="1"/>
    </xf>
    <xf numFmtId="0" fontId="0" fillId="0" borderId="0" xfId="0" applyAlignment="1">
      <alignment wrapText="1"/>
    </xf>
    <xf numFmtId="0" fontId="0" fillId="0" borderId="27" xfId="0" applyBorder="1" applyAlignment="1">
      <alignment wrapText="1"/>
    </xf>
    <xf numFmtId="0" fontId="0" fillId="0" borderId="27" xfId="0" applyBorder="1"/>
    <xf numFmtId="0" fontId="0" fillId="0" borderId="0" xfId="0" applyAlignment="1">
      <alignment horizontal="left" vertical="center"/>
    </xf>
    <xf numFmtId="0" fontId="0" fillId="0" borderId="0" xfId="0" applyAlignment="1">
      <alignment vertical="center" wrapText="1"/>
    </xf>
    <xf numFmtId="4" fontId="0" fillId="0" borderId="0" xfId="0" applyNumberFormat="1" applyAlignment="1">
      <alignment horizontal="center" vertical="center"/>
    </xf>
    <xf numFmtId="0" fontId="0" fillId="0" borderId="0" xfId="0" applyAlignment="1">
      <alignment horizontal="left" vertical="center" wrapText="1"/>
    </xf>
    <xf numFmtId="0" fontId="0" fillId="5" borderId="0" xfId="0" applyFill="1" applyAlignment="1">
      <alignment horizontal="center" vertical="center"/>
    </xf>
    <xf numFmtId="0" fontId="5" fillId="0" borderId="30" xfId="0" applyFont="1" applyBorder="1" applyAlignment="1">
      <alignment horizontal="center" vertical="center"/>
    </xf>
    <xf numFmtId="4" fontId="5" fillId="0" borderId="30" xfId="0" applyNumberFormat="1" applyFont="1"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left" vertical="center" wrapText="1"/>
    </xf>
    <xf numFmtId="49" fontId="0" fillId="0" borderId="31" xfId="0" applyNumberFormat="1" applyBorder="1" applyAlignment="1">
      <alignment horizontal="center" vertical="center"/>
    </xf>
    <xf numFmtId="49" fontId="0" fillId="0" borderId="32" xfId="0" applyNumberFormat="1" applyBorder="1" applyAlignment="1">
      <alignment horizontal="center" vertical="center"/>
    </xf>
    <xf numFmtId="49" fontId="0" fillId="0" borderId="33" xfId="0" applyNumberFormat="1" applyBorder="1" applyAlignment="1">
      <alignment horizontal="center" vertical="center"/>
    </xf>
    <xf numFmtId="0" fontId="0" fillId="0" borderId="32" xfId="0" applyBorder="1" applyAlignment="1">
      <alignment vertical="center" wrapText="1"/>
    </xf>
    <xf numFmtId="0" fontId="0" fillId="0" borderId="31" xfId="0" applyBorder="1" applyAlignment="1">
      <alignment horizontal="left" vertical="center" wrapText="1"/>
    </xf>
    <xf numFmtId="10" fontId="1" fillId="0" borderId="32" xfId="1" applyNumberFormat="1" applyBorder="1" applyAlignment="1">
      <alignment vertical="center" wrapText="1"/>
    </xf>
    <xf numFmtId="10" fontId="1" fillId="0" borderId="33" xfId="1" applyNumberFormat="1" applyBorder="1" applyAlignment="1">
      <alignment vertical="center" wrapText="1"/>
    </xf>
    <xf numFmtId="164" fontId="0" fillId="0" borderId="31" xfId="0" applyNumberFormat="1" applyBorder="1" applyAlignment="1">
      <alignment horizontal="center" vertical="center"/>
    </xf>
    <xf numFmtId="164" fontId="0" fillId="0" borderId="32" xfId="0" applyNumberFormat="1" applyBorder="1" applyAlignment="1">
      <alignment horizontal="center" vertical="center"/>
    </xf>
    <xf numFmtId="164" fontId="0" fillId="0" borderId="33" xfId="0" applyNumberFormat="1" applyBorder="1" applyAlignment="1">
      <alignment horizontal="center" vertical="center"/>
    </xf>
    <xf numFmtId="0" fontId="5" fillId="5" borderId="34" xfId="0" applyFont="1"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1" fillId="0" borderId="32" xfId="0" applyFont="1" applyBorder="1" applyAlignment="1">
      <alignment horizontal="left" vertical="center" wrapText="1"/>
    </xf>
    <xf numFmtId="0" fontId="0" fillId="0" borderId="33" xfId="0" applyBorder="1" applyAlignment="1">
      <alignment horizontal="left" vertical="center" wrapText="1"/>
    </xf>
    <xf numFmtId="0" fontId="5" fillId="0" borderId="30" xfId="0" applyFont="1" applyBorder="1" applyAlignment="1">
      <alignment horizontal="center" vertical="center" wrapText="1"/>
    </xf>
    <xf numFmtId="0" fontId="5" fillId="5" borderId="30"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3" fillId="3" borderId="1" xfId="0" applyFont="1" applyFill="1" applyBorder="1" applyAlignment="1">
      <alignment horizontal="center"/>
    </xf>
    <xf numFmtId="0" fontId="2" fillId="2" borderId="1" xfId="0" applyFont="1" applyFill="1" applyBorder="1" applyAlignment="1">
      <alignment horizontal="center"/>
    </xf>
  </cellXfs>
  <cellStyles count="2">
    <cellStyle name="Normal" xfId="0" builtinId="0" customBuiltin="1"/>
    <cellStyle name="Porcentagem"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FA3C5-1E0C-4487-A251-F7E54E50C588}">
  <dimension ref="A1:U105"/>
  <sheetViews>
    <sheetView workbookViewId="0"/>
  </sheetViews>
  <sheetFormatPr defaultRowHeight="15" x14ac:dyDescent="0.25"/>
  <cols>
    <col min="1" max="1" width="9.140625" customWidth="1"/>
    <col min="2" max="2" width="49.7109375" bestFit="1" customWidth="1"/>
    <col min="3" max="3" width="17.5703125" bestFit="1" customWidth="1"/>
    <col min="4" max="4" width="18.5703125" customWidth="1"/>
    <col min="5" max="5" width="17.5703125" hidden="1" customWidth="1"/>
    <col min="6" max="6" width="78.7109375" customWidth="1"/>
    <col min="7" max="7" width="10.85546875" hidden="1" customWidth="1"/>
    <col min="8" max="8" width="12.28515625" hidden="1" customWidth="1"/>
    <col min="9" max="9" width="20.140625" customWidth="1"/>
    <col min="10" max="10" width="12.28515625" customWidth="1"/>
    <col min="11" max="11" width="16.85546875" customWidth="1"/>
    <col min="12" max="12" width="15.85546875" bestFit="1" customWidth="1"/>
    <col min="13" max="13" width="17.28515625" customWidth="1"/>
    <col min="14" max="14" width="16.5703125" customWidth="1"/>
    <col min="15" max="15" width="15.7109375" customWidth="1"/>
    <col min="16" max="16" width="12.28515625" customWidth="1"/>
    <col min="17" max="17" width="21.5703125" customWidth="1"/>
    <col min="18" max="18" width="11.5703125" customWidth="1"/>
    <col min="19" max="19" width="24.140625" customWidth="1"/>
    <col min="20" max="20" width="24.140625" bestFit="1" customWidth="1"/>
    <col min="21" max="21" width="9.140625" customWidth="1"/>
    <col min="22" max="22" width="8.7109375" customWidth="1"/>
  </cols>
  <sheetData>
    <row r="1" spans="1:20" ht="21.75" thickBot="1" x14ac:dyDescent="0.4">
      <c r="A1" s="131" t="s">
        <v>0</v>
      </c>
      <c r="B1" s="131"/>
      <c r="C1" s="131"/>
      <c r="D1" s="131"/>
      <c r="E1" s="131"/>
      <c r="F1" s="131"/>
      <c r="G1" s="131"/>
      <c r="H1" s="131"/>
      <c r="I1" s="1"/>
      <c r="J1" s="1"/>
      <c r="K1" s="1"/>
      <c r="L1" s="1"/>
      <c r="M1" s="1"/>
      <c r="N1" s="1"/>
      <c r="O1" s="1"/>
      <c r="P1" s="1"/>
      <c r="Q1" s="1"/>
    </row>
    <row r="2" spans="1:20" ht="19.5" thickBot="1" x14ac:dyDescent="0.35">
      <c r="A2" s="130">
        <v>2020</v>
      </c>
      <c r="B2" s="130"/>
      <c r="C2" s="130"/>
      <c r="D2" s="130"/>
      <c r="E2" s="130"/>
      <c r="F2" s="130"/>
      <c r="G2" s="130"/>
      <c r="H2" s="130"/>
      <c r="I2" s="130"/>
      <c r="J2" s="130"/>
      <c r="K2" s="130"/>
      <c r="L2" s="130"/>
      <c r="M2" s="130"/>
      <c r="N2" s="130"/>
      <c r="O2" s="130"/>
      <c r="P2" s="130"/>
      <c r="Q2" s="130"/>
      <c r="R2" s="2"/>
    </row>
    <row r="3" spans="1:20" ht="15.75" thickBot="1" x14ac:dyDescent="0.3">
      <c r="A3" s="3" t="s">
        <v>1</v>
      </c>
      <c r="B3" s="3" t="s">
        <v>2</v>
      </c>
      <c r="C3" s="3" t="s">
        <v>3</v>
      </c>
      <c r="D3" s="3" t="s">
        <v>4</v>
      </c>
      <c r="E3" s="3" t="s">
        <v>5</v>
      </c>
      <c r="F3" s="3" t="s">
        <v>6</v>
      </c>
      <c r="G3" s="3" t="s">
        <v>7</v>
      </c>
      <c r="H3" s="3" t="s">
        <v>8</v>
      </c>
      <c r="I3" s="3" t="s">
        <v>9</v>
      </c>
      <c r="J3" s="3" t="s">
        <v>10</v>
      </c>
      <c r="K3" s="3" t="s">
        <v>11</v>
      </c>
      <c r="L3" s="3" t="s">
        <v>12</v>
      </c>
      <c r="M3" s="3" t="s">
        <v>13</v>
      </c>
      <c r="N3" s="3" t="s">
        <v>14</v>
      </c>
      <c r="O3" s="3" t="s">
        <v>15</v>
      </c>
      <c r="P3" s="3" t="s">
        <v>16</v>
      </c>
      <c r="Q3" s="4" t="s">
        <v>17</v>
      </c>
      <c r="S3" s="5" t="s">
        <v>18</v>
      </c>
      <c r="T3" s="6" t="s">
        <v>19</v>
      </c>
    </row>
    <row r="4" spans="1:20" x14ac:dyDescent="0.25">
      <c r="A4" s="7">
        <v>1</v>
      </c>
      <c r="B4" s="8" t="s">
        <v>20</v>
      </c>
      <c r="C4" s="9" t="s">
        <v>21</v>
      </c>
      <c r="D4" s="9" t="s">
        <v>22</v>
      </c>
      <c r="E4" s="9" t="s">
        <v>23</v>
      </c>
      <c r="F4" s="10" t="s">
        <v>24</v>
      </c>
      <c r="G4" s="9" t="s">
        <v>25</v>
      </c>
      <c r="H4" s="9" t="s">
        <v>25</v>
      </c>
      <c r="I4" s="9" t="s">
        <v>26</v>
      </c>
      <c r="J4" s="9" t="s">
        <v>27</v>
      </c>
      <c r="K4" s="11">
        <v>1670000</v>
      </c>
      <c r="L4" s="11">
        <v>499674</v>
      </c>
      <c r="M4" s="11">
        <v>499674</v>
      </c>
      <c r="N4" s="9"/>
      <c r="O4" s="11">
        <v>371000</v>
      </c>
      <c r="P4" s="12">
        <f>O4/K4</f>
        <v>0.2221556886227545</v>
      </c>
      <c r="Q4" s="9" t="s">
        <v>28</v>
      </c>
      <c r="S4" s="13">
        <v>345</v>
      </c>
    </row>
    <row r="5" spans="1:20" x14ac:dyDescent="0.25">
      <c r="A5" s="14">
        <v>2</v>
      </c>
      <c r="B5" s="15" t="s">
        <v>29</v>
      </c>
      <c r="C5" s="16" t="s">
        <v>30</v>
      </c>
      <c r="D5" s="16" t="s">
        <v>31</v>
      </c>
      <c r="E5" s="16" t="s">
        <v>32</v>
      </c>
      <c r="F5" s="17" t="s">
        <v>33</v>
      </c>
      <c r="G5" s="9" t="s">
        <v>25</v>
      </c>
      <c r="H5" s="9" t="s">
        <v>25</v>
      </c>
      <c r="I5" s="9" t="s">
        <v>34</v>
      </c>
      <c r="J5" s="16" t="s">
        <v>35</v>
      </c>
      <c r="K5" s="18">
        <v>54504.56</v>
      </c>
      <c r="L5" s="18">
        <v>32700</v>
      </c>
      <c r="M5" s="18">
        <v>32700</v>
      </c>
      <c r="N5" s="16" t="s">
        <v>36</v>
      </c>
      <c r="O5" s="18">
        <v>32700</v>
      </c>
      <c r="P5" s="19">
        <f>O5/K5</f>
        <v>0.59994980236515993</v>
      </c>
      <c r="Q5" s="16" t="s">
        <v>28</v>
      </c>
      <c r="S5" s="13">
        <v>316</v>
      </c>
    </row>
    <row r="6" spans="1:20" x14ac:dyDescent="0.25">
      <c r="A6" s="14">
        <v>3</v>
      </c>
      <c r="B6" s="15" t="s">
        <v>37</v>
      </c>
      <c r="C6" s="16" t="s">
        <v>38</v>
      </c>
      <c r="D6" s="20" t="s">
        <v>39</v>
      </c>
      <c r="E6" s="21" t="s">
        <v>40</v>
      </c>
      <c r="F6" s="17" t="s">
        <v>41</v>
      </c>
      <c r="G6" s="9" t="s">
        <v>25</v>
      </c>
      <c r="H6" s="9" t="s">
        <v>25</v>
      </c>
      <c r="I6" s="9" t="s">
        <v>42</v>
      </c>
      <c r="J6" s="16" t="s">
        <v>40</v>
      </c>
      <c r="K6" s="18">
        <v>600000</v>
      </c>
      <c r="L6" s="18">
        <v>200000</v>
      </c>
      <c r="M6" s="18">
        <v>200000</v>
      </c>
      <c r="N6" s="16" t="s">
        <v>36</v>
      </c>
      <c r="O6" s="18">
        <v>200000</v>
      </c>
      <c r="P6" s="19">
        <f>O6/K6</f>
        <v>0.33333333333333331</v>
      </c>
      <c r="Q6" s="16" t="s">
        <v>28</v>
      </c>
      <c r="S6" s="13">
        <v>341</v>
      </c>
    </row>
    <row r="7" spans="1:20" x14ac:dyDescent="0.25">
      <c r="A7" s="14">
        <v>4</v>
      </c>
      <c r="B7" s="15" t="s">
        <v>37</v>
      </c>
      <c r="C7" s="16" t="s">
        <v>38</v>
      </c>
      <c r="D7" s="20" t="s">
        <v>43</v>
      </c>
      <c r="E7" s="16" t="s">
        <v>44</v>
      </c>
      <c r="F7" s="17" t="s">
        <v>45</v>
      </c>
      <c r="G7" s="9" t="s">
        <v>25</v>
      </c>
      <c r="H7" s="9" t="s">
        <v>25</v>
      </c>
      <c r="I7" s="9" t="s">
        <v>42</v>
      </c>
      <c r="J7" s="16" t="s">
        <v>44</v>
      </c>
      <c r="K7" s="18">
        <v>123000</v>
      </c>
      <c r="L7" s="18">
        <v>50000</v>
      </c>
      <c r="M7" s="18">
        <v>50000</v>
      </c>
      <c r="N7" s="16" t="s">
        <v>36</v>
      </c>
      <c r="O7" s="18">
        <v>50000</v>
      </c>
      <c r="P7" s="19">
        <f>O7/K7</f>
        <v>0.4065040650406504</v>
      </c>
      <c r="Q7" s="16" t="s">
        <v>28</v>
      </c>
      <c r="S7" s="13">
        <v>309</v>
      </c>
    </row>
    <row r="8" spans="1:20" x14ac:dyDescent="0.25">
      <c r="A8" s="14">
        <v>5</v>
      </c>
      <c r="B8" s="15" t="s">
        <v>46</v>
      </c>
      <c r="C8" s="16" t="s">
        <v>47</v>
      </c>
      <c r="D8" s="16" t="s">
        <v>48</v>
      </c>
      <c r="E8" s="16" t="s">
        <v>49</v>
      </c>
      <c r="F8" s="17" t="s">
        <v>50</v>
      </c>
      <c r="G8" s="9" t="s">
        <v>25</v>
      </c>
      <c r="H8" s="9" t="s">
        <v>25</v>
      </c>
      <c r="I8" s="9" t="s">
        <v>42</v>
      </c>
      <c r="J8" s="16" t="s">
        <v>49</v>
      </c>
      <c r="K8" s="18">
        <v>2716142.02</v>
      </c>
      <c r="L8" s="18">
        <v>350000</v>
      </c>
      <c r="M8" s="18">
        <v>350000</v>
      </c>
      <c r="N8" s="22">
        <v>12349.06</v>
      </c>
      <c r="O8" s="18">
        <v>337650.94</v>
      </c>
      <c r="P8" s="19">
        <f>O8/K8</f>
        <v>0.12431269702163807</v>
      </c>
      <c r="Q8" s="16" t="s">
        <v>28</v>
      </c>
      <c r="S8" s="13">
        <v>351</v>
      </c>
    </row>
    <row r="9" spans="1:20" ht="15.75" thickBot="1" x14ac:dyDescent="0.3">
      <c r="A9" s="23"/>
      <c r="B9" s="24"/>
      <c r="C9" s="24"/>
      <c r="D9" s="24"/>
      <c r="E9" s="24"/>
      <c r="H9" s="25"/>
      <c r="S9" s="26"/>
    </row>
    <row r="10" spans="1:20" ht="19.5" thickBot="1" x14ac:dyDescent="0.35">
      <c r="A10" s="130">
        <v>2021</v>
      </c>
      <c r="B10" s="130"/>
      <c r="C10" s="130"/>
      <c r="D10" s="130"/>
      <c r="E10" s="130"/>
      <c r="F10" s="130"/>
      <c r="G10" s="130"/>
      <c r="H10" s="130"/>
      <c r="I10" s="130"/>
      <c r="J10" s="130"/>
      <c r="K10" s="130"/>
      <c r="L10" s="130"/>
      <c r="M10" s="130"/>
      <c r="N10" s="130"/>
      <c r="O10" s="130"/>
      <c r="P10" s="130"/>
      <c r="Q10" s="130"/>
      <c r="S10" s="26"/>
    </row>
    <row r="11" spans="1:20" ht="15.75" thickBot="1" x14ac:dyDescent="0.3">
      <c r="A11" s="3" t="s">
        <v>1</v>
      </c>
      <c r="B11" s="3" t="s">
        <v>2</v>
      </c>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4" t="s">
        <v>17</v>
      </c>
      <c r="S11" s="5" t="s">
        <v>18</v>
      </c>
      <c r="T11" s="6" t="s">
        <v>19</v>
      </c>
    </row>
    <row r="12" spans="1:20" x14ac:dyDescent="0.25">
      <c r="A12" s="7">
        <v>1</v>
      </c>
      <c r="B12" s="27" t="s">
        <v>51</v>
      </c>
      <c r="C12" s="9" t="s">
        <v>52</v>
      </c>
      <c r="D12" s="28" t="s">
        <v>53</v>
      </c>
      <c r="E12" s="29" t="s">
        <v>54</v>
      </c>
      <c r="F12" s="30" t="s">
        <v>55</v>
      </c>
      <c r="G12" s="9" t="s">
        <v>25</v>
      </c>
      <c r="H12" s="31" t="s">
        <v>25</v>
      </c>
      <c r="I12" s="31" t="s">
        <v>56</v>
      </c>
      <c r="J12" s="9" t="s">
        <v>54</v>
      </c>
      <c r="K12" s="11">
        <v>144000</v>
      </c>
      <c r="L12" s="11">
        <v>50000</v>
      </c>
      <c r="M12" s="11">
        <v>50000</v>
      </c>
      <c r="N12" s="9" t="s">
        <v>36</v>
      </c>
      <c r="O12" s="11">
        <v>50000</v>
      </c>
      <c r="P12" s="12">
        <f t="shared" ref="P12:P22" si="0">O12/K12</f>
        <v>0.34722222222222221</v>
      </c>
      <c r="Q12" s="9" t="s">
        <v>28</v>
      </c>
      <c r="S12" s="13">
        <v>358</v>
      </c>
      <c r="T12" s="16"/>
    </row>
    <row r="13" spans="1:20" x14ac:dyDescent="0.25">
      <c r="A13" s="14">
        <v>2</v>
      </c>
      <c r="B13" s="32" t="s">
        <v>57</v>
      </c>
      <c r="C13" s="16" t="s">
        <v>58</v>
      </c>
      <c r="D13" s="33" t="s">
        <v>59</v>
      </c>
      <c r="E13" s="33" t="s">
        <v>60</v>
      </c>
      <c r="F13" s="34" t="s">
        <v>61</v>
      </c>
      <c r="G13" s="9" t="s">
        <v>25</v>
      </c>
      <c r="H13" s="33" t="s">
        <v>25</v>
      </c>
      <c r="I13" s="33" t="s">
        <v>62</v>
      </c>
      <c r="J13" s="16" t="s">
        <v>60</v>
      </c>
      <c r="K13" s="18">
        <v>1328833</v>
      </c>
      <c r="L13" s="18">
        <v>60000</v>
      </c>
      <c r="M13" s="18">
        <v>60000</v>
      </c>
      <c r="N13" s="22">
        <v>9955.93</v>
      </c>
      <c r="O13" s="18">
        <v>50044.07</v>
      </c>
      <c r="P13" s="19">
        <f t="shared" si="0"/>
        <v>3.766016497182114E-2</v>
      </c>
      <c r="Q13" s="16" t="s">
        <v>28</v>
      </c>
      <c r="S13" s="13"/>
      <c r="T13" s="16">
        <v>211</v>
      </c>
    </row>
    <row r="14" spans="1:20" x14ac:dyDescent="0.25">
      <c r="A14" s="7">
        <v>3</v>
      </c>
      <c r="B14" s="32" t="s">
        <v>63</v>
      </c>
      <c r="C14" s="16" t="s">
        <v>64</v>
      </c>
      <c r="D14" s="35" t="s">
        <v>65</v>
      </c>
      <c r="E14" s="36" t="s">
        <v>66</v>
      </c>
      <c r="F14" s="34" t="s">
        <v>67</v>
      </c>
      <c r="G14" s="9" t="s">
        <v>25</v>
      </c>
      <c r="H14" s="33" t="s">
        <v>25</v>
      </c>
      <c r="I14" s="9" t="s">
        <v>26</v>
      </c>
      <c r="J14" s="16" t="s">
        <v>68</v>
      </c>
      <c r="K14" s="18">
        <v>452323.82</v>
      </c>
      <c r="L14" s="18">
        <v>45000</v>
      </c>
      <c r="M14" s="18">
        <v>45000</v>
      </c>
      <c r="N14" s="16" t="s">
        <v>36</v>
      </c>
      <c r="O14" s="18">
        <v>45000</v>
      </c>
      <c r="P14" s="19">
        <f t="shared" si="0"/>
        <v>9.9486248590666751E-2</v>
      </c>
      <c r="Q14" s="16" t="s">
        <v>28</v>
      </c>
      <c r="S14" s="13"/>
      <c r="T14" s="16">
        <v>176</v>
      </c>
    </row>
    <row r="15" spans="1:20" ht="27" customHeight="1" x14ac:dyDescent="0.25">
      <c r="A15" s="14">
        <v>4</v>
      </c>
      <c r="B15" s="37" t="s">
        <v>69</v>
      </c>
      <c r="C15" s="16" t="s">
        <v>70</v>
      </c>
      <c r="D15" s="33" t="s">
        <v>71</v>
      </c>
      <c r="E15" s="33" t="s">
        <v>72</v>
      </c>
      <c r="F15" s="38" t="s">
        <v>73</v>
      </c>
      <c r="G15" s="9" t="s">
        <v>25</v>
      </c>
      <c r="H15" s="33" t="s">
        <v>25</v>
      </c>
      <c r="I15" s="33" t="s">
        <v>56</v>
      </c>
      <c r="J15" s="16" t="s">
        <v>72</v>
      </c>
      <c r="K15" s="18">
        <v>126325</v>
      </c>
      <c r="L15" s="18">
        <v>50000</v>
      </c>
      <c r="M15" s="18">
        <v>50000</v>
      </c>
      <c r="N15" s="16" t="s">
        <v>36</v>
      </c>
      <c r="O15" s="18">
        <v>50000</v>
      </c>
      <c r="P15" s="19">
        <f t="shared" si="0"/>
        <v>0.39580447259054025</v>
      </c>
      <c r="Q15" s="16" t="s">
        <v>28</v>
      </c>
      <c r="S15" s="13"/>
      <c r="T15" s="16">
        <v>223</v>
      </c>
    </row>
    <row r="16" spans="1:20" x14ac:dyDescent="0.25">
      <c r="A16" s="7">
        <v>5</v>
      </c>
      <c r="B16" s="32" t="s">
        <v>37</v>
      </c>
      <c r="C16" s="16" t="s">
        <v>38</v>
      </c>
      <c r="D16" s="33" t="s">
        <v>74</v>
      </c>
      <c r="E16" s="33" t="s">
        <v>75</v>
      </c>
      <c r="F16" s="34" t="s">
        <v>76</v>
      </c>
      <c r="G16" s="9" t="s">
        <v>25</v>
      </c>
      <c r="H16" s="33" t="s">
        <v>25</v>
      </c>
      <c r="I16" s="33" t="s">
        <v>42</v>
      </c>
      <c r="J16" s="16" t="s">
        <v>75</v>
      </c>
      <c r="K16" s="18">
        <v>660000</v>
      </c>
      <c r="L16" s="18">
        <v>220000</v>
      </c>
      <c r="M16" s="18">
        <v>220000</v>
      </c>
      <c r="N16" s="16" t="s">
        <v>36</v>
      </c>
      <c r="O16" s="18">
        <v>220000</v>
      </c>
      <c r="P16" s="19">
        <f t="shared" si="0"/>
        <v>0.33333333333333331</v>
      </c>
      <c r="Q16" s="16" t="s">
        <v>28</v>
      </c>
      <c r="S16" s="13"/>
      <c r="T16" s="16">
        <v>205</v>
      </c>
    </row>
    <row r="17" spans="1:20" x14ac:dyDescent="0.25">
      <c r="A17" s="14">
        <v>6</v>
      </c>
      <c r="B17" s="32" t="s">
        <v>37</v>
      </c>
      <c r="C17" s="16" t="s">
        <v>38</v>
      </c>
      <c r="D17" s="35" t="s">
        <v>77</v>
      </c>
      <c r="E17" s="36" t="s">
        <v>78</v>
      </c>
      <c r="F17" s="34" t="s">
        <v>79</v>
      </c>
      <c r="G17" s="9" t="s">
        <v>25</v>
      </c>
      <c r="H17" s="33" t="s">
        <v>25</v>
      </c>
      <c r="I17" s="33" t="s">
        <v>42</v>
      </c>
      <c r="J17" s="16" t="s">
        <v>80</v>
      </c>
      <c r="K17" s="18">
        <v>200000</v>
      </c>
      <c r="L17" s="18">
        <v>60000</v>
      </c>
      <c r="M17" s="18">
        <v>60000</v>
      </c>
      <c r="N17" s="16" t="s">
        <v>36</v>
      </c>
      <c r="O17" s="18">
        <v>60000</v>
      </c>
      <c r="P17" s="19">
        <f t="shared" si="0"/>
        <v>0.3</v>
      </c>
      <c r="Q17" s="16" t="s">
        <v>28</v>
      </c>
      <c r="S17" s="13">
        <v>372</v>
      </c>
      <c r="T17" s="16"/>
    </row>
    <row r="18" spans="1:20" x14ac:dyDescent="0.25">
      <c r="A18" s="7">
        <v>7</v>
      </c>
      <c r="B18" s="32" t="s">
        <v>81</v>
      </c>
      <c r="C18" s="16" t="s">
        <v>82</v>
      </c>
      <c r="D18" s="33" t="s">
        <v>83</v>
      </c>
      <c r="E18" s="33" t="s">
        <v>84</v>
      </c>
      <c r="F18" s="34" t="s">
        <v>85</v>
      </c>
      <c r="G18" s="9" t="s">
        <v>25</v>
      </c>
      <c r="H18" s="33" t="s">
        <v>25</v>
      </c>
      <c r="I18" s="33" t="s">
        <v>26</v>
      </c>
      <c r="J18" s="16" t="s">
        <v>86</v>
      </c>
      <c r="K18" s="18">
        <v>403200</v>
      </c>
      <c r="L18" s="18">
        <v>75000</v>
      </c>
      <c r="M18" s="18">
        <v>75000</v>
      </c>
      <c r="N18" s="16" t="s">
        <v>36</v>
      </c>
      <c r="O18" s="18">
        <v>75000</v>
      </c>
      <c r="P18" s="19">
        <f t="shared" si="0"/>
        <v>0.18601190476190477</v>
      </c>
      <c r="Q18" s="16" t="s">
        <v>28</v>
      </c>
      <c r="S18" s="13"/>
      <c r="T18" s="16">
        <v>189</v>
      </c>
    </row>
    <row r="19" spans="1:20" x14ac:dyDescent="0.25">
      <c r="A19" s="14">
        <v>8</v>
      </c>
      <c r="B19" s="32" t="s">
        <v>87</v>
      </c>
      <c r="C19" s="16" t="s">
        <v>88</v>
      </c>
      <c r="D19" s="35" t="s">
        <v>89</v>
      </c>
      <c r="E19" s="36" t="s">
        <v>90</v>
      </c>
      <c r="F19" s="34" t="s">
        <v>91</v>
      </c>
      <c r="G19" s="9" t="s">
        <v>25</v>
      </c>
      <c r="H19" s="31" t="s">
        <v>25</v>
      </c>
      <c r="I19" s="31" t="s">
        <v>42</v>
      </c>
      <c r="J19" s="16" t="s">
        <v>92</v>
      </c>
      <c r="K19" s="18">
        <v>170000</v>
      </c>
      <c r="L19" s="18">
        <v>40000</v>
      </c>
      <c r="M19" s="18">
        <v>40000</v>
      </c>
      <c r="N19" s="22">
        <v>3787.88</v>
      </c>
      <c r="O19" s="18">
        <v>36212.120000000003</v>
      </c>
      <c r="P19" s="19">
        <f t="shared" si="0"/>
        <v>0.2130124705882353</v>
      </c>
      <c r="Q19" s="16" t="s">
        <v>28</v>
      </c>
      <c r="S19" s="13" t="s">
        <v>93</v>
      </c>
      <c r="T19" s="16"/>
    </row>
    <row r="20" spans="1:20" x14ac:dyDescent="0.25">
      <c r="A20" s="7">
        <v>9</v>
      </c>
      <c r="B20" s="32" t="s">
        <v>94</v>
      </c>
      <c r="C20" s="16" t="s">
        <v>95</v>
      </c>
      <c r="D20" s="33" t="s">
        <v>96</v>
      </c>
      <c r="E20" s="33" t="s">
        <v>97</v>
      </c>
      <c r="F20" s="34" t="s">
        <v>98</v>
      </c>
      <c r="G20" s="9" t="s">
        <v>25</v>
      </c>
      <c r="H20" s="31" t="s">
        <v>25</v>
      </c>
      <c r="I20" s="31" t="s">
        <v>26</v>
      </c>
      <c r="J20" s="16" t="s">
        <v>97</v>
      </c>
      <c r="K20" s="18">
        <v>934075.04</v>
      </c>
      <c r="L20" s="18">
        <v>473390</v>
      </c>
      <c r="M20" s="18">
        <v>398390</v>
      </c>
      <c r="N20" s="22">
        <v>11856.84</v>
      </c>
      <c r="O20" s="18">
        <v>386533.16</v>
      </c>
      <c r="P20" s="19">
        <f t="shared" si="0"/>
        <v>0.41381381949784246</v>
      </c>
      <c r="Q20" s="16" t="s">
        <v>28</v>
      </c>
      <c r="S20" s="13"/>
      <c r="T20" s="16">
        <v>226</v>
      </c>
    </row>
    <row r="21" spans="1:20" x14ac:dyDescent="0.25">
      <c r="A21" s="14">
        <v>10</v>
      </c>
      <c r="B21" s="32" t="s">
        <v>99</v>
      </c>
      <c r="C21" s="16" t="s">
        <v>100</v>
      </c>
      <c r="D21" s="33" t="s">
        <v>101</v>
      </c>
      <c r="E21" s="33" t="s">
        <v>102</v>
      </c>
      <c r="F21" s="34" t="s">
        <v>103</v>
      </c>
      <c r="G21" s="9" t="s">
        <v>25</v>
      </c>
      <c r="H21" s="33" t="s">
        <v>25</v>
      </c>
      <c r="I21" s="33" t="s">
        <v>62</v>
      </c>
      <c r="J21" s="16" t="s">
        <v>102</v>
      </c>
      <c r="K21" s="39">
        <v>330000</v>
      </c>
      <c r="L21" s="39">
        <v>50000</v>
      </c>
      <c r="M21" s="39">
        <v>50000</v>
      </c>
      <c r="N21" s="16" t="s">
        <v>36</v>
      </c>
      <c r="O21" s="39">
        <v>50000</v>
      </c>
      <c r="P21" s="19">
        <f t="shared" si="0"/>
        <v>0.15151515151515152</v>
      </c>
      <c r="Q21" s="16" t="s">
        <v>28</v>
      </c>
      <c r="S21" s="13"/>
      <c r="T21" s="16">
        <v>198</v>
      </c>
    </row>
    <row r="22" spans="1:20" ht="15.75" thickBot="1" x14ac:dyDescent="0.3">
      <c r="A22" s="40">
        <v>11</v>
      </c>
      <c r="B22" s="41" t="s">
        <v>104</v>
      </c>
      <c r="C22" s="42" t="s">
        <v>105</v>
      </c>
      <c r="D22" s="43" t="s">
        <v>106</v>
      </c>
      <c r="E22" s="43" t="s">
        <v>107</v>
      </c>
      <c r="F22" s="44" t="s">
        <v>108</v>
      </c>
      <c r="G22" s="45" t="s">
        <v>25</v>
      </c>
      <c r="H22" s="43" t="s">
        <v>25</v>
      </c>
      <c r="I22" s="43" t="s">
        <v>26</v>
      </c>
      <c r="J22" s="42" t="s">
        <v>107</v>
      </c>
      <c r="K22" s="46">
        <v>1813843.33</v>
      </c>
      <c r="L22" s="46">
        <v>1000000</v>
      </c>
      <c r="M22" s="46">
        <v>1000000</v>
      </c>
      <c r="N22" s="42" t="s">
        <v>36</v>
      </c>
      <c r="O22" s="46">
        <v>1000000</v>
      </c>
      <c r="P22" s="47">
        <f t="shared" si="0"/>
        <v>0.55131553175543557</v>
      </c>
      <c r="Q22" s="42" t="s">
        <v>28</v>
      </c>
      <c r="S22" s="13"/>
      <c r="T22" s="16">
        <v>219</v>
      </c>
    </row>
    <row r="23" spans="1:20" ht="15.75" thickBot="1" x14ac:dyDescent="0.3">
      <c r="A23" s="48"/>
      <c r="H23" s="25"/>
      <c r="S23" s="26"/>
    </row>
    <row r="24" spans="1:20" ht="19.5" thickBot="1" x14ac:dyDescent="0.35">
      <c r="A24" s="130">
        <v>2022</v>
      </c>
      <c r="B24" s="130"/>
      <c r="C24" s="130"/>
      <c r="D24" s="130"/>
      <c r="E24" s="130"/>
      <c r="F24" s="130"/>
      <c r="G24" s="130"/>
      <c r="H24" s="130"/>
      <c r="I24" s="130"/>
      <c r="J24" s="130"/>
      <c r="K24" s="130"/>
      <c r="L24" s="130"/>
      <c r="M24" s="130"/>
      <c r="N24" s="130"/>
      <c r="O24" s="130"/>
      <c r="P24" s="130"/>
      <c r="Q24" s="130"/>
      <c r="S24" s="26"/>
    </row>
    <row r="25" spans="1:20" ht="15.75" thickBot="1" x14ac:dyDescent="0.3">
      <c r="A25" s="49" t="s">
        <v>1</v>
      </c>
      <c r="B25" s="49" t="s">
        <v>2</v>
      </c>
      <c r="C25" s="49" t="s">
        <v>3</v>
      </c>
      <c r="D25" s="3" t="s">
        <v>4</v>
      </c>
      <c r="E25" s="3" t="s">
        <v>5</v>
      </c>
      <c r="F25" s="49" t="s">
        <v>6</v>
      </c>
      <c r="G25" s="49" t="s">
        <v>7</v>
      </c>
      <c r="H25" s="49" t="s">
        <v>8</v>
      </c>
      <c r="I25" s="3" t="s">
        <v>9</v>
      </c>
      <c r="J25" s="3" t="s">
        <v>10</v>
      </c>
      <c r="K25" s="3" t="s">
        <v>11</v>
      </c>
      <c r="L25" s="3" t="s">
        <v>12</v>
      </c>
      <c r="M25" s="3" t="s">
        <v>13</v>
      </c>
      <c r="N25" s="3" t="s">
        <v>14</v>
      </c>
      <c r="O25" s="3" t="s">
        <v>15</v>
      </c>
      <c r="P25" s="3" t="s">
        <v>16</v>
      </c>
      <c r="Q25" s="4" t="s">
        <v>17</v>
      </c>
      <c r="S25" s="26"/>
      <c r="T25" s="6" t="s">
        <v>19</v>
      </c>
    </row>
    <row r="26" spans="1:20" x14ac:dyDescent="0.25">
      <c r="A26" s="50">
        <v>1</v>
      </c>
      <c r="B26" s="51" t="s">
        <v>109</v>
      </c>
      <c r="C26" s="52" t="s">
        <v>110</v>
      </c>
      <c r="D26" s="20" t="s">
        <v>111</v>
      </c>
      <c r="E26" s="26" t="s">
        <v>112</v>
      </c>
      <c r="F26" s="53" t="s">
        <v>113</v>
      </c>
      <c r="G26" s="52" t="s">
        <v>25</v>
      </c>
      <c r="H26" s="54" t="s">
        <v>25</v>
      </c>
      <c r="I26" s="31" t="s">
        <v>56</v>
      </c>
      <c r="J26" s="9" t="s">
        <v>112</v>
      </c>
      <c r="K26" s="11">
        <v>14585255</v>
      </c>
      <c r="L26" s="11">
        <v>600000</v>
      </c>
      <c r="M26" s="11">
        <v>600000</v>
      </c>
      <c r="N26" s="55">
        <v>37054.629999999997</v>
      </c>
      <c r="O26" s="11">
        <v>562945.37</v>
      </c>
      <c r="P26" s="12">
        <f t="shared" ref="P26:P50" si="1">O26/K26</f>
        <v>3.8596882262257326E-2</v>
      </c>
      <c r="Q26" s="9" t="s">
        <v>28</v>
      </c>
      <c r="S26" s="26"/>
      <c r="T26" s="16">
        <v>247</v>
      </c>
    </row>
    <row r="27" spans="1:20" x14ac:dyDescent="0.25">
      <c r="A27" s="14">
        <v>2</v>
      </c>
      <c r="B27" s="32" t="s">
        <v>114</v>
      </c>
      <c r="C27" s="16" t="s">
        <v>115</v>
      </c>
      <c r="D27" s="16" t="s">
        <v>116</v>
      </c>
      <c r="E27" s="16" t="s">
        <v>117</v>
      </c>
      <c r="F27" s="17" t="s">
        <v>118</v>
      </c>
      <c r="G27" s="16" t="s">
        <v>25</v>
      </c>
      <c r="H27" s="33" t="s">
        <v>25</v>
      </c>
      <c r="I27" s="33" t="s">
        <v>56</v>
      </c>
      <c r="J27" s="16" t="s">
        <v>119</v>
      </c>
      <c r="K27" s="18">
        <v>1000000</v>
      </c>
      <c r="L27" s="18">
        <v>100000</v>
      </c>
      <c r="M27" s="18">
        <v>100000</v>
      </c>
      <c r="N27" s="16" t="s">
        <v>120</v>
      </c>
      <c r="O27" s="18">
        <v>100000</v>
      </c>
      <c r="P27" s="19">
        <f t="shared" si="1"/>
        <v>0.1</v>
      </c>
      <c r="Q27" s="16" t="s">
        <v>28</v>
      </c>
      <c r="S27" s="26"/>
      <c r="T27" s="16">
        <v>291</v>
      </c>
    </row>
    <row r="28" spans="1:20" x14ac:dyDescent="0.25">
      <c r="A28" s="14">
        <v>3</v>
      </c>
      <c r="B28" s="32" t="s">
        <v>121</v>
      </c>
      <c r="C28" s="16" t="s">
        <v>122</v>
      </c>
      <c r="D28" s="16" t="s">
        <v>123</v>
      </c>
      <c r="E28" s="16" t="s">
        <v>124</v>
      </c>
      <c r="F28" s="17" t="s">
        <v>125</v>
      </c>
      <c r="G28" s="16" t="s">
        <v>25</v>
      </c>
      <c r="H28" s="33" t="s">
        <v>25</v>
      </c>
      <c r="I28" s="33" t="s">
        <v>56</v>
      </c>
      <c r="J28" s="16" t="s">
        <v>126</v>
      </c>
      <c r="K28" s="18">
        <v>13900000</v>
      </c>
      <c r="L28" s="18">
        <v>195000</v>
      </c>
      <c r="M28" s="18">
        <v>195000</v>
      </c>
      <c r="N28" s="56">
        <v>6109.68</v>
      </c>
      <c r="O28" s="18">
        <v>188890.32</v>
      </c>
      <c r="P28" s="19">
        <f t="shared" si="1"/>
        <v>1.358923165467626E-2</v>
      </c>
      <c r="Q28" s="16" t="s">
        <v>28</v>
      </c>
      <c r="S28" s="26"/>
      <c r="T28" s="16">
        <v>379</v>
      </c>
    </row>
    <row r="29" spans="1:20" x14ac:dyDescent="0.25">
      <c r="A29" s="14">
        <v>4</v>
      </c>
      <c r="B29" s="32" t="s">
        <v>127</v>
      </c>
      <c r="C29" s="16" t="s">
        <v>128</v>
      </c>
      <c r="D29" s="16" t="s">
        <v>129</v>
      </c>
      <c r="E29" s="16" t="s">
        <v>130</v>
      </c>
      <c r="F29" s="17" t="s">
        <v>131</v>
      </c>
      <c r="G29" s="16" t="s">
        <v>25</v>
      </c>
      <c r="H29" s="33" t="s">
        <v>25</v>
      </c>
      <c r="I29" s="33" t="s">
        <v>26</v>
      </c>
      <c r="J29" s="16" t="s">
        <v>132</v>
      </c>
      <c r="K29" s="18">
        <v>3292000</v>
      </c>
      <c r="L29" s="18">
        <v>700000</v>
      </c>
      <c r="M29" s="18">
        <v>700000</v>
      </c>
      <c r="N29" s="16" t="s">
        <v>120</v>
      </c>
      <c r="O29" s="18">
        <v>700000</v>
      </c>
      <c r="P29" s="19">
        <f t="shared" si="1"/>
        <v>0.21263669501822599</v>
      </c>
      <c r="Q29" s="16" t="s">
        <v>28</v>
      </c>
      <c r="S29" s="26"/>
      <c r="T29" s="16">
        <v>306</v>
      </c>
    </row>
    <row r="30" spans="1:20" x14ac:dyDescent="0.25">
      <c r="A30" s="14">
        <v>5</v>
      </c>
      <c r="B30" s="32" t="s">
        <v>133</v>
      </c>
      <c r="C30" s="16" t="s">
        <v>52</v>
      </c>
      <c r="D30" s="16" t="s">
        <v>134</v>
      </c>
      <c r="E30" s="16" t="s">
        <v>135</v>
      </c>
      <c r="F30" s="17" t="s">
        <v>136</v>
      </c>
      <c r="G30" s="16" t="s">
        <v>25</v>
      </c>
      <c r="H30" s="33" t="s">
        <v>25</v>
      </c>
      <c r="I30" s="33" t="s">
        <v>56</v>
      </c>
      <c r="J30" s="16" t="s">
        <v>137</v>
      </c>
      <c r="K30" s="18">
        <v>530425</v>
      </c>
      <c r="L30" s="18">
        <v>100000</v>
      </c>
      <c r="M30" s="18">
        <v>100000</v>
      </c>
      <c r="N30" s="22">
        <v>7441.86</v>
      </c>
      <c r="O30" s="18">
        <v>92558.14</v>
      </c>
      <c r="P30" s="19">
        <f t="shared" si="1"/>
        <v>0.17449807230051373</v>
      </c>
      <c r="Q30" s="16" t="s">
        <v>28</v>
      </c>
      <c r="S30" s="26"/>
      <c r="T30" s="16">
        <v>309</v>
      </c>
    </row>
    <row r="31" spans="1:20" x14ac:dyDescent="0.25">
      <c r="A31" s="14">
        <v>6</v>
      </c>
      <c r="B31" s="32" t="s">
        <v>138</v>
      </c>
      <c r="C31" s="16" t="s">
        <v>139</v>
      </c>
      <c r="D31" s="16" t="s">
        <v>140</v>
      </c>
      <c r="E31" s="16" t="s">
        <v>141</v>
      </c>
      <c r="F31" s="17" t="s">
        <v>142</v>
      </c>
      <c r="G31" s="16" t="s">
        <v>25</v>
      </c>
      <c r="H31" s="33" t="s">
        <v>25</v>
      </c>
      <c r="I31" s="33" t="s">
        <v>143</v>
      </c>
      <c r="J31" s="16" t="s">
        <v>144</v>
      </c>
      <c r="K31" s="18">
        <v>300000</v>
      </c>
      <c r="L31" s="18">
        <v>180000</v>
      </c>
      <c r="M31" s="18">
        <v>180000</v>
      </c>
      <c r="N31" s="16" t="s">
        <v>120</v>
      </c>
      <c r="O31" s="18">
        <v>180000</v>
      </c>
      <c r="P31" s="19">
        <f t="shared" si="1"/>
        <v>0.6</v>
      </c>
      <c r="Q31" s="16" t="s">
        <v>28</v>
      </c>
      <c r="S31" s="26"/>
      <c r="T31" s="16">
        <v>398</v>
      </c>
    </row>
    <row r="32" spans="1:20" x14ac:dyDescent="0.25">
      <c r="A32" s="14">
        <v>7</v>
      </c>
      <c r="B32" s="32" t="s">
        <v>145</v>
      </c>
      <c r="C32" s="16" t="s">
        <v>146</v>
      </c>
      <c r="D32" s="16" t="s">
        <v>147</v>
      </c>
      <c r="E32" s="16" t="s">
        <v>148</v>
      </c>
      <c r="F32" s="17" t="s">
        <v>149</v>
      </c>
      <c r="G32" s="16" t="s">
        <v>25</v>
      </c>
      <c r="H32" s="33" t="s">
        <v>25</v>
      </c>
      <c r="I32" s="33" t="s">
        <v>56</v>
      </c>
      <c r="J32" s="16" t="s">
        <v>150</v>
      </c>
      <c r="K32" s="18">
        <v>3542242</v>
      </c>
      <c r="L32" s="18">
        <v>300000</v>
      </c>
      <c r="M32" s="18">
        <v>300000</v>
      </c>
      <c r="N32" s="16" t="s">
        <v>120</v>
      </c>
      <c r="O32" s="18">
        <v>300000</v>
      </c>
      <c r="P32" s="19">
        <f t="shared" si="1"/>
        <v>8.4692124366432336E-2</v>
      </c>
      <c r="Q32" s="16" t="s">
        <v>28</v>
      </c>
      <c r="S32" s="26"/>
      <c r="T32" s="16">
        <v>312</v>
      </c>
    </row>
    <row r="33" spans="1:20" x14ac:dyDescent="0.25">
      <c r="A33" s="14">
        <v>8</v>
      </c>
      <c r="B33" s="32" t="s">
        <v>63</v>
      </c>
      <c r="C33" s="16" t="s">
        <v>151</v>
      </c>
      <c r="D33" s="16" t="s">
        <v>152</v>
      </c>
      <c r="E33" s="16" t="s">
        <v>153</v>
      </c>
      <c r="F33" s="17" t="s">
        <v>154</v>
      </c>
      <c r="G33" s="16" t="s">
        <v>155</v>
      </c>
      <c r="H33" s="33" t="s">
        <v>155</v>
      </c>
      <c r="I33" s="33" t="s">
        <v>26</v>
      </c>
      <c r="J33" s="16" t="s">
        <v>156</v>
      </c>
      <c r="K33" s="18">
        <v>1282069.6599999999</v>
      </c>
      <c r="L33" s="18">
        <v>67000</v>
      </c>
      <c r="M33" s="18">
        <v>67000</v>
      </c>
      <c r="N33" s="16" t="s">
        <v>120</v>
      </c>
      <c r="O33" s="18">
        <v>67000</v>
      </c>
      <c r="P33" s="19">
        <f t="shared" si="1"/>
        <v>5.2259250874090571E-2</v>
      </c>
      <c r="Q33" s="16" t="s">
        <v>28</v>
      </c>
      <c r="S33" s="26"/>
      <c r="T33" s="16">
        <v>340</v>
      </c>
    </row>
    <row r="34" spans="1:20" x14ac:dyDescent="0.25">
      <c r="A34" s="14">
        <v>9</v>
      </c>
      <c r="B34" s="32" t="s">
        <v>157</v>
      </c>
      <c r="C34" s="16" t="s">
        <v>158</v>
      </c>
      <c r="D34" s="16" t="s">
        <v>159</v>
      </c>
      <c r="E34" s="16" t="s">
        <v>160</v>
      </c>
      <c r="F34" s="17" t="s">
        <v>161</v>
      </c>
      <c r="G34" s="16" t="s">
        <v>155</v>
      </c>
      <c r="H34" s="33" t="s">
        <v>155</v>
      </c>
      <c r="I34" s="33" t="s">
        <v>56</v>
      </c>
      <c r="J34" s="16" t="s">
        <v>162</v>
      </c>
      <c r="K34" s="18">
        <v>110000</v>
      </c>
      <c r="L34" s="18">
        <v>50000</v>
      </c>
      <c r="M34" s="18">
        <v>50000</v>
      </c>
      <c r="N34" s="16" t="s">
        <v>120</v>
      </c>
      <c r="O34" s="18">
        <v>50000</v>
      </c>
      <c r="P34" s="19">
        <f t="shared" si="1"/>
        <v>0.45454545454545453</v>
      </c>
      <c r="Q34" s="16" t="s">
        <v>28</v>
      </c>
      <c r="S34" s="26"/>
      <c r="T34" s="16">
        <v>316</v>
      </c>
    </row>
    <row r="35" spans="1:20" x14ac:dyDescent="0.25">
      <c r="A35" s="14">
        <v>10</v>
      </c>
      <c r="B35" s="32" t="s">
        <v>94</v>
      </c>
      <c r="C35" s="16" t="s">
        <v>95</v>
      </c>
      <c r="D35" s="16" t="s">
        <v>163</v>
      </c>
      <c r="E35" s="16" t="s">
        <v>164</v>
      </c>
      <c r="F35" s="17" t="s">
        <v>165</v>
      </c>
      <c r="G35" s="16" t="s">
        <v>155</v>
      </c>
      <c r="H35" s="33" t="s">
        <v>155</v>
      </c>
      <c r="I35" s="33" t="s">
        <v>26</v>
      </c>
      <c r="J35" s="16" t="s">
        <v>166</v>
      </c>
      <c r="K35" s="18">
        <v>1504288.75</v>
      </c>
      <c r="L35" s="18">
        <v>450000</v>
      </c>
      <c r="M35" s="18">
        <v>450000</v>
      </c>
      <c r="N35" s="16" t="s">
        <v>120</v>
      </c>
      <c r="O35" s="18">
        <v>450000</v>
      </c>
      <c r="P35" s="19">
        <f t="shared" si="1"/>
        <v>0.29914469545823569</v>
      </c>
      <c r="Q35" s="16" t="s">
        <v>28</v>
      </c>
      <c r="S35" s="26"/>
      <c r="T35" s="16">
        <v>305</v>
      </c>
    </row>
    <row r="36" spans="1:20" x14ac:dyDescent="0.25">
      <c r="A36" s="14">
        <v>11</v>
      </c>
      <c r="B36" s="32" t="s">
        <v>167</v>
      </c>
      <c r="C36" s="16" t="s">
        <v>168</v>
      </c>
      <c r="D36" s="16" t="s">
        <v>169</v>
      </c>
      <c r="E36" s="16" t="s">
        <v>170</v>
      </c>
      <c r="F36" s="17" t="s">
        <v>171</v>
      </c>
      <c r="G36" s="16" t="s">
        <v>25</v>
      </c>
      <c r="H36" s="33" t="s">
        <v>25</v>
      </c>
      <c r="I36" s="33" t="s">
        <v>56</v>
      </c>
      <c r="J36" s="16" t="s">
        <v>172</v>
      </c>
      <c r="K36" s="18">
        <v>1216000</v>
      </c>
      <c r="L36" s="18">
        <v>250000</v>
      </c>
      <c r="M36" s="18">
        <v>250000</v>
      </c>
      <c r="N36" s="16" t="s">
        <v>36</v>
      </c>
      <c r="O36" s="18">
        <v>250000</v>
      </c>
      <c r="P36" s="19">
        <f t="shared" si="1"/>
        <v>0.20559210526315788</v>
      </c>
      <c r="Q36" s="16" t="s">
        <v>28</v>
      </c>
      <c r="S36" s="26"/>
      <c r="T36" s="16">
        <v>315</v>
      </c>
    </row>
    <row r="37" spans="1:20" x14ac:dyDescent="0.25">
      <c r="A37" s="14">
        <v>12</v>
      </c>
      <c r="B37" s="32" t="s">
        <v>173</v>
      </c>
      <c r="C37" s="16" t="s">
        <v>174</v>
      </c>
      <c r="D37" s="16" t="s">
        <v>175</v>
      </c>
      <c r="E37" s="16" t="s">
        <v>176</v>
      </c>
      <c r="F37" s="17" t="s">
        <v>177</v>
      </c>
      <c r="G37" s="16" t="s">
        <v>25</v>
      </c>
      <c r="H37" s="33" t="s">
        <v>25</v>
      </c>
      <c r="I37" s="33" t="s">
        <v>143</v>
      </c>
      <c r="J37" s="16" t="s">
        <v>176</v>
      </c>
      <c r="K37" s="18">
        <v>2086264</v>
      </c>
      <c r="L37" s="18">
        <v>300000</v>
      </c>
      <c r="M37" s="18">
        <v>75000</v>
      </c>
      <c r="N37" s="22">
        <v>8602.15</v>
      </c>
      <c r="O37" s="18">
        <v>66397.850000000006</v>
      </c>
      <c r="P37" s="19">
        <f t="shared" si="1"/>
        <v>3.1826197451521002E-2</v>
      </c>
      <c r="Q37" s="16" t="s">
        <v>28</v>
      </c>
      <c r="S37" s="26"/>
      <c r="T37" s="16">
        <v>352</v>
      </c>
    </row>
    <row r="38" spans="1:20" x14ac:dyDescent="0.25">
      <c r="A38" s="14">
        <v>13</v>
      </c>
      <c r="B38" s="32" t="s">
        <v>178</v>
      </c>
      <c r="C38" s="16" t="s">
        <v>179</v>
      </c>
      <c r="D38" s="16" t="s">
        <v>180</v>
      </c>
      <c r="E38" s="16" t="s">
        <v>181</v>
      </c>
      <c r="F38" s="17" t="s">
        <v>182</v>
      </c>
      <c r="G38" s="16" t="s">
        <v>25</v>
      </c>
      <c r="H38" s="33" t="s">
        <v>25</v>
      </c>
      <c r="I38" s="33" t="s">
        <v>42</v>
      </c>
      <c r="J38" s="16" t="s">
        <v>181</v>
      </c>
      <c r="K38" s="18">
        <v>2250000</v>
      </c>
      <c r="L38" s="18">
        <v>1000000</v>
      </c>
      <c r="M38" s="18">
        <v>750000</v>
      </c>
      <c r="N38" s="16" t="s">
        <v>36</v>
      </c>
      <c r="O38" s="18">
        <v>750000</v>
      </c>
      <c r="P38" s="19">
        <f t="shared" si="1"/>
        <v>0.33333333333333331</v>
      </c>
      <c r="Q38" s="16" t="s">
        <v>28</v>
      </c>
      <c r="S38" s="26"/>
      <c r="T38" s="16">
        <v>364</v>
      </c>
    </row>
    <row r="39" spans="1:20" x14ac:dyDescent="0.25">
      <c r="A39" s="14">
        <v>14</v>
      </c>
      <c r="B39" s="32" t="s">
        <v>183</v>
      </c>
      <c r="C39" s="16" t="s">
        <v>184</v>
      </c>
      <c r="D39" s="16" t="s">
        <v>185</v>
      </c>
      <c r="E39" s="16" t="s">
        <v>186</v>
      </c>
      <c r="F39" s="17" t="s">
        <v>187</v>
      </c>
      <c r="G39" s="16" t="s">
        <v>25</v>
      </c>
      <c r="H39" s="33" t="s">
        <v>25</v>
      </c>
      <c r="I39" s="33" t="s">
        <v>188</v>
      </c>
      <c r="J39" s="16" t="s">
        <v>186</v>
      </c>
      <c r="K39" s="18">
        <v>2000000</v>
      </c>
      <c r="L39" s="18">
        <v>900000</v>
      </c>
      <c r="M39" s="18">
        <v>650000</v>
      </c>
      <c r="N39" s="16" t="s">
        <v>120</v>
      </c>
      <c r="O39" s="18">
        <v>650000</v>
      </c>
      <c r="P39" s="19">
        <f t="shared" si="1"/>
        <v>0.32500000000000001</v>
      </c>
      <c r="Q39" s="16" t="s">
        <v>28</v>
      </c>
      <c r="S39" s="26"/>
      <c r="T39" s="16">
        <v>395</v>
      </c>
    </row>
    <row r="40" spans="1:20" x14ac:dyDescent="0.25">
      <c r="A40" s="14">
        <v>15</v>
      </c>
      <c r="B40" s="32" t="s">
        <v>189</v>
      </c>
      <c r="C40" s="16" t="s">
        <v>190</v>
      </c>
      <c r="D40" s="16" t="s">
        <v>191</v>
      </c>
      <c r="E40" s="16" t="s">
        <v>192</v>
      </c>
      <c r="F40" s="17" t="s">
        <v>193</v>
      </c>
      <c r="G40" s="16" t="s">
        <v>25</v>
      </c>
      <c r="H40" s="33" t="s">
        <v>25</v>
      </c>
      <c r="I40" s="33" t="s">
        <v>26</v>
      </c>
      <c r="J40" s="16" t="s">
        <v>192</v>
      </c>
      <c r="K40" s="18">
        <v>1403342.19</v>
      </c>
      <c r="L40" s="18">
        <v>530000</v>
      </c>
      <c r="M40" s="18">
        <v>50000</v>
      </c>
      <c r="N40" s="22">
        <v>923</v>
      </c>
      <c r="O40" s="18">
        <v>49077</v>
      </c>
      <c r="P40" s="19">
        <f t="shared" si="1"/>
        <v>3.4971513255794014E-2</v>
      </c>
      <c r="Q40" s="16" t="s">
        <v>28</v>
      </c>
      <c r="S40" s="26"/>
      <c r="T40" s="16">
        <v>367</v>
      </c>
    </row>
    <row r="41" spans="1:20" x14ac:dyDescent="0.25">
      <c r="A41" s="14">
        <v>16</v>
      </c>
      <c r="B41" s="32" t="s">
        <v>194</v>
      </c>
      <c r="C41" s="16" t="s">
        <v>195</v>
      </c>
      <c r="D41" s="16" t="s">
        <v>196</v>
      </c>
      <c r="E41" s="16" t="s">
        <v>197</v>
      </c>
      <c r="F41" s="17" t="s">
        <v>198</v>
      </c>
      <c r="G41" s="16" t="s">
        <v>25</v>
      </c>
      <c r="H41" s="33" t="s">
        <v>25</v>
      </c>
      <c r="I41" s="33" t="s">
        <v>56</v>
      </c>
      <c r="J41" s="16" t="s">
        <v>197</v>
      </c>
      <c r="K41" s="39">
        <v>66696</v>
      </c>
      <c r="L41" s="39">
        <v>25000</v>
      </c>
      <c r="M41" s="39">
        <v>25000</v>
      </c>
      <c r="N41" s="16" t="s">
        <v>199</v>
      </c>
      <c r="O41" s="39">
        <v>24278.84</v>
      </c>
      <c r="P41" s="19">
        <f t="shared" si="1"/>
        <v>0.36402243013074248</v>
      </c>
      <c r="Q41" s="16" t="s">
        <v>28</v>
      </c>
      <c r="S41" s="26"/>
      <c r="T41" s="16">
        <v>411</v>
      </c>
    </row>
    <row r="42" spans="1:20" ht="24.75" customHeight="1" x14ac:dyDescent="0.25">
      <c r="A42" s="14">
        <v>17</v>
      </c>
      <c r="B42" s="37" t="s">
        <v>200</v>
      </c>
      <c r="C42" s="16" t="s">
        <v>201</v>
      </c>
      <c r="D42" s="16" t="s">
        <v>202</v>
      </c>
      <c r="E42" s="16" t="s">
        <v>203</v>
      </c>
      <c r="F42" s="17" t="s">
        <v>204</v>
      </c>
      <c r="G42" s="16" t="s">
        <v>25</v>
      </c>
      <c r="H42" s="33" t="s">
        <v>25</v>
      </c>
      <c r="I42" s="33" t="s">
        <v>62</v>
      </c>
      <c r="J42" s="16" t="s">
        <v>203</v>
      </c>
      <c r="K42" s="18">
        <v>2407988.5499999998</v>
      </c>
      <c r="L42" s="18">
        <v>110000</v>
      </c>
      <c r="M42" s="18">
        <v>110000</v>
      </c>
      <c r="N42" s="16" t="s">
        <v>120</v>
      </c>
      <c r="O42" s="18">
        <v>110000</v>
      </c>
      <c r="P42" s="19">
        <f t="shared" si="1"/>
        <v>4.5681280336652766E-2</v>
      </c>
      <c r="Q42" s="16" t="s">
        <v>28</v>
      </c>
      <c r="S42" s="26"/>
      <c r="T42" s="16">
        <v>399</v>
      </c>
    </row>
    <row r="43" spans="1:20" x14ac:dyDescent="0.25">
      <c r="A43" s="14">
        <v>18</v>
      </c>
      <c r="B43" s="32" t="s">
        <v>109</v>
      </c>
      <c r="C43" s="16" t="s">
        <v>110</v>
      </c>
      <c r="D43" s="16" t="s">
        <v>205</v>
      </c>
      <c r="E43" s="16" t="s">
        <v>206</v>
      </c>
      <c r="F43" s="17" t="s">
        <v>207</v>
      </c>
      <c r="G43" s="16" t="s">
        <v>25</v>
      </c>
      <c r="H43" s="33" t="s">
        <v>25</v>
      </c>
      <c r="I43" s="33" t="s">
        <v>143</v>
      </c>
      <c r="J43" s="16" t="s">
        <v>206</v>
      </c>
      <c r="K43" s="18">
        <v>16643955</v>
      </c>
      <c r="L43" s="18">
        <v>900000</v>
      </c>
      <c r="M43" s="18">
        <v>900000</v>
      </c>
      <c r="N43" s="56">
        <v>14361.7</v>
      </c>
      <c r="O43" s="18">
        <v>885368.3</v>
      </c>
      <c r="P43" s="19">
        <f t="shared" si="1"/>
        <v>5.3194586262700183E-2</v>
      </c>
      <c r="Q43" s="16" t="s">
        <v>28</v>
      </c>
      <c r="S43" s="26"/>
      <c r="T43" s="16">
        <v>412</v>
      </c>
    </row>
    <row r="44" spans="1:20" x14ac:dyDescent="0.25">
      <c r="A44" s="14">
        <v>19</v>
      </c>
      <c r="B44" s="32" t="s">
        <v>208</v>
      </c>
      <c r="C44" s="16" t="s">
        <v>209</v>
      </c>
      <c r="D44" s="16" t="s">
        <v>210</v>
      </c>
      <c r="E44" s="16" t="s">
        <v>211</v>
      </c>
      <c r="F44" s="17" t="s">
        <v>212</v>
      </c>
      <c r="G44" s="16" t="s">
        <v>25</v>
      </c>
      <c r="H44" s="33" t="s">
        <v>25</v>
      </c>
      <c r="I44" s="33" t="s">
        <v>213</v>
      </c>
      <c r="J44" s="16" t="s">
        <v>211</v>
      </c>
      <c r="K44" s="18">
        <v>11000000</v>
      </c>
      <c r="L44" s="18">
        <v>360000</v>
      </c>
      <c r="M44" s="18">
        <v>360000</v>
      </c>
      <c r="N44" s="16" t="s">
        <v>120</v>
      </c>
      <c r="O44" s="18">
        <v>360000</v>
      </c>
      <c r="P44" s="19">
        <f t="shared" si="1"/>
        <v>3.272727272727273E-2</v>
      </c>
      <c r="Q44" s="16" t="s">
        <v>28</v>
      </c>
      <c r="S44" s="26"/>
      <c r="T44" s="16">
        <v>415</v>
      </c>
    </row>
    <row r="45" spans="1:20" x14ac:dyDescent="0.25">
      <c r="A45" s="14">
        <v>20</v>
      </c>
      <c r="B45" s="32" t="s">
        <v>37</v>
      </c>
      <c r="C45" s="16" t="s">
        <v>38</v>
      </c>
      <c r="D45" s="16" t="s">
        <v>214</v>
      </c>
      <c r="E45" s="16" t="s">
        <v>215</v>
      </c>
      <c r="F45" s="17" t="s">
        <v>216</v>
      </c>
      <c r="G45" s="16" t="s">
        <v>25</v>
      </c>
      <c r="H45" s="33" t="s">
        <v>25</v>
      </c>
      <c r="I45" s="33" t="s">
        <v>143</v>
      </c>
      <c r="J45" s="16" t="s">
        <v>215</v>
      </c>
      <c r="K45" s="18">
        <v>787153.61</v>
      </c>
      <c r="L45" s="18">
        <v>240000</v>
      </c>
      <c r="M45" s="18">
        <v>240000</v>
      </c>
      <c r="N45" s="16" t="s">
        <v>36</v>
      </c>
      <c r="O45" s="18">
        <v>240000</v>
      </c>
      <c r="P45" s="19">
        <f t="shared" si="1"/>
        <v>0.30489601642047987</v>
      </c>
      <c r="Q45" s="16" t="s">
        <v>28</v>
      </c>
      <c r="S45" s="26"/>
      <c r="T45" s="16">
        <v>409</v>
      </c>
    </row>
    <row r="46" spans="1:20" ht="25.5" customHeight="1" x14ac:dyDescent="0.25">
      <c r="A46" s="14">
        <v>21</v>
      </c>
      <c r="B46" s="37" t="s">
        <v>217</v>
      </c>
      <c r="C46" s="16" t="s">
        <v>218</v>
      </c>
      <c r="D46" s="16" t="s">
        <v>219</v>
      </c>
      <c r="E46" s="16" t="s">
        <v>220</v>
      </c>
      <c r="F46" s="57" t="s">
        <v>221</v>
      </c>
      <c r="G46" s="16" t="s">
        <v>25</v>
      </c>
      <c r="H46" s="33" t="s">
        <v>25</v>
      </c>
      <c r="I46" s="33" t="s">
        <v>26</v>
      </c>
      <c r="J46" s="16" t="s">
        <v>222</v>
      </c>
      <c r="K46" s="18">
        <v>1364837</v>
      </c>
      <c r="L46" s="18">
        <v>150000</v>
      </c>
      <c r="M46" s="18">
        <v>150000</v>
      </c>
      <c r="N46" s="16" t="s">
        <v>120</v>
      </c>
      <c r="O46" s="18">
        <v>150000</v>
      </c>
      <c r="P46" s="19">
        <f t="shared" si="1"/>
        <v>0.10990323386602209</v>
      </c>
      <c r="Q46" s="16" t="s">
        <v>28</v>
      </c>
      <c r="S46" s="26"/>
      <c r="T46" s="16">
        <v>320</v>
      </c>
    </row>
    <row r="47" spans="1:20" x14ac:dyDescent="0.25">
      <c r="A47" s="14">
        <v>22</v>
      </c>
      <c r="B47" s="15" t="s">
        <v>37</v>
      </c>
      <c r="C47" s="16" t="s">
        <v>38</v>
      </c>
      <c r="D47" s="16" t="s">
        <v>223</v>
      </c>
      <c r="E47" s="16" t="s">
        <v>224</v>
      </c>
      <c r="F47" s="17" t="s">
        <v>225</v>
      </c>
      <c r="G47" s="16" t="s">
        <v>25</v>
      </c>
      <c r="H47" s="33" t="s">
        <v>25</v>
      </c>
      <c r="I47" s="33" t="s">
        <v>56</v>
      </c>
      <c r="J47" s="16" t="s">
        <v>226</v>
      </c>
      <c r="K47" s="18">
        <v>220000</v>
      </c>
      <c r="L47" s="18">
        <v>66000</v>
      </c>
      <c r="M47" s="18">
        <v>66000</v>
      </c>
      <c r="N47" s="16" t="s">
        <v>120</v>
      </c>
      <c r="O47" s="18">
        <v>66000</v>
      </c>
      <c r="P47" s="19">
        <f t="shared" si="1"/>
        <v>0.3</v>
      </c>
      <c r="Q47" s="16" t="s">
        <v>28</v>
      </c>
      <c r="S47" s="26"/>
      <c r="T47" s="16">
        <v>285</v>
      </c>
    </row>
    <row r="48" spans="1:20" x14ac:dyDescent="0.25">
      <c r="A48" s="14">
        <v>23</v>
      </c>
      <c r="B48" s="32" t="s">
        <v>99</v>
      </c>
      <c r="C48" s="16" t="s">
        <v>100</v>
      </c>
      <c r="D48" s="16" t="s">
        <v>227</v>
      </c>
      <c r="E48" s="16" t="s">
        <v>228</v>
      </c>
      <c r="F48" s="17" t="s">
        <v>229</v>
      </c>
      <c r="G48" s="16" t="s">
        <v>25</v>
      </c>
      <c r="H48" s="33" t="s">
        <v>25</v>
      </c>
      <c r="I48" s="33" t="s">
        <v>62</v>
      </c>
      <c r="J48" s="16" t="s">
        <v>230</v>
      </c>
      <c r="K48" s="39">
        <v>447487</v>
      </c>
      <c r="L48" s="39">
        <v>62000</v>
      </c>
      <c r="M48" s="39">
        <v>62000</v>
      </c>
      <c r="N48" s="16" t="s">
        <v>36</v>
      </c>
      <c r="O48" s="39">
        <v>62000</v>
      </c>
      <c r="P48" s="19">
        <f t="shared" si="1"/>
        <v>0.13855151099361546</v>
      </c>
      <c r="Q48" s="16" t="s">
        <v>28</v>
      </c>
      <c r="S48" s="26"/>
      <c r="T48" s="16">
        <v>273</v>
      </c>
    </row>
    <row r="49" spans="1:21" x14ac:dyDescent="0.25">
      <c r="A49" s="14">
        <v>24</v>
      </c>
      <c r="B49" s="32" t="s">
        <v>231</v>
      </c>
      <c r="C49" s="16" t="s">
        <v>232</v>
      </c>
      <c r="D49" s="16" t="s">
        <v>233</v>
      </c>
      <c r="E49" s="16" t="s">
        <v>234</v>
      </c>
      <c r="F49" s="17" t="s">
        <v>235</v>
      </c>
      <c r="G49" s="16" t="s">
        <v>25</v>
      </c>
      <c r="H49" s="33" t="s">
        <v>25</v>
      </c>
      <c r="I49" s="33" t="s">
        <v>26</v>
      </c>
      <c r="J49" s="16" t="s">
        <v>236</v>
      </c>
      <c r="K49" s="18">
        <v>797425</v>
      </c>
      <c r="L49" s="18">
        <v>40000</v>
      </c>
      <c r="M49" s="18">
        <v>40000</v>
      </c>
      <c r="N49" s="16" t="s">
        <v>120</v>
      </c>
      <c r="O49" s="18">
        <v>40000</v>
      </c>
      <c r="P49" s="19">
        <f t="shared" si="1"/>
        <v>5.0161457190331382E-2</v>
      </c>
      <c r="Q49" s="16" t="s">
        <v>28</v>
      </c>
      <c r="S49" s="26"/>
      <c r="T49" s="16">
        <v>277</v>
      </c>
    </row>
    <row r="50" spans="1:21" ht="15.75" thickBot="1" x14ac:dyDescent="0.3">
      <c r="A50" s="58">
        <v>25</v>
      </c>
      <c r="B50" s="41" t="s">
        <v>99</v>
      </c>
      <c r="C50" s="42" t="s">
        <v>100</v>
      </c>
      <c r="D50" s="42" t="s">
        <v>237</v>
      </c>
      <c r="E50" s="42" t="s">
        <v>238</v>
      </c>
      <c r="F50" s="59" t="s">
        <v>239</v>
      </c>
      <c r="G50" s="42" t="s">
        <v>25</v>
      </c>
      <c r="H50" s="43" t="s">
        <v>25</v>
      </c>
      <c r="I50" s="43" t="s">
        <v>62</v>
      </c>
      <c r="J50" s="42" t="s">
        <v>238</v>
      </c>
      <c r="K50" s="60">
        <v>164367</v>
      </c>
      <c r="L50" s="60">
        <v>10000</v>
      </c>
      <c r="M50" s="60">
        <v>10000</v>
      </c>
      <c r="N50" s="42" t="s">
        <v>240</v>
      </c>
      <c r="O50" s="60">
        <v>8881.58</v>
      </c>
      <c r="P50" s="47">
        <f t="shared" si="1"/>
        <v>5.4035055698528296E-2</v>
      </c>
      <c r="Q50" s="42" t="s">
        <v>28</v>
      </c>
      <c r="S50" s="26"/>
      <c r="T50" s="16">
        <v>435</v>
      </c>
    </row>
    <row r="51" spans="1:21" x14ac:dyDescent="0.25">
      <c r="T51" s="24"/>
    </row>
    <row r="52" spans="1:21" ht="15.75" thickBot="1" x14ac:dyDescent="0.3"/>
    <row r="53" spans="1:21" ht="19.5" thickBot="1" x14ac:dyDescent="0.35">
      <c r="A53" s="130">
        <v>2023</v>
      </c>
      <c r="B53" s="130"/>
      <c r="C53" s="130"/>
      <c r="D53" s="130"/>
      <c r="E53" s="130"/>
      <c r="F53" s="130"/>
      <c r="G53" s="130"/>
      <c r="H53" s="130"/>
      <c r="I53" s="130"/>
      <c r="J53" s="130"/>
      <c r="K53" s="130"/>
      <c r="L53" s="130"/>
      <c r="M53" s="130"/>
      <c r="N53" s="130"/>
      <c r="O53" s="130"/>
      <c r="P53" s="130"/>
      <c r="Q53" s="130"/>
      <c r="R53" s="48"/>
      <c r="T53" s="61"/>
    </row>
    <row r="54" spans="1:21" ht="15.75" thickBot="1" x14ac:dyDescent="0.3">
      <c r="A54" s="49" t="s">
        <v>1</v>
      </c>
      <c r="B54" s="49" t="s">
        <v>2</v>
      </c>
      <c r="C54" s="3" t="s">
        <v>3</v>
      </c>
      <c r="D54" s="3" t="s">
        <v>4</v>
      </c>
      <c r="E54" s="3" t="s">
        <v>5</v>
      </c>
      <c r="F54" s="3" t="s">
        <v>6</v>
      </c>
      <c r="G54" s="4" t="s">
        <v>7</v>
      </c>
      <c r="H54" s="3" t="s">
        <v>8</v>
      </c>
      <c r="I54" s="3" t="s">
        <v>9</v>
      </c>
      <c r="J54" s="3" t="s">
        <v>10</v>
      </c>
      <c r="K54" s="3" t="s">
        <v>11</v>
      </c>
      <c r="L54" s="3" t="s">
        <v>12</v>
      </c>
      <c r="M54" s="3" t="s">
        <v>13</v>
      </c>
      <c r="N54" s="3" t="s">
        <v>14</v>
      </c>
      <c r="O54" s="3" t="s">
        <v>15</v>
      </c>
      <c r="P54" s="3" t="s">
        <v>16</v>
      </c>
      <c r="Q54" s="4" t="s">
        <v>17</v>
      </c>
      <c r="T54" s="62" t="s">
        <v>19</v>
      </c>
      <c r="U54" s="63"/>
    </row>
    <row r="55" spans="1:21" x14ac:dyDescent="0.25">
      <c r="A55" s="50">
        <v>1</v>
      </c>
      <c r="B55" s="64" t="s">
        <v>37</v>
      </c>
      <c r="C55" s="9" t="s">
        <v>38</v>
      </c>
      <c r="D55" s="16" t="s">
        <v>241</v>
      </c>
      <c r="E55" s="33" t="s">
        <v>224</v>
      </c>
      <c r="F55" s="10" t="s">
        <v>242</v>
      </c>
      <c r="G55" s="9" t="s">
        <v>25</v>
      </c>
      <c r="H55" s="9" t="s">
        <v>25</v>
      </c>
      <c r="I55" s="9" t="s">
        <v>42</v>
      </c>
      <c r="J55" s="9" t="s">
        <v>243</v>
      </c>
      <c r="K55" s="11">
        <v>400000</v>
      </c>
      <c r="L55" s="11">
        <v>120000</v>
      </c>
      <c r="M55" s="11">
        <v>120000</v>
      </c>
      <c r="N55" s="9" t="s">
        <v>120</v>
      </c>
      <c r="O55" s="11">
        <v>120000</v>
      </c>
      <c r="P55" s="12">
        <f t="shared" ref="P55:P73" si="2">O55/K55</f>
        <v>0.3</v>
      </c>
      <c r="Q55" s="9" t="s">
        <v>28</v>
      </c>
      <c r="T55" s="16">
        <v>614</v>
      </c>
      <c r="U55" s="63"/>
    </row>
    <row r="56" spans="1:21" x14ac:dyDescent="0.25">
      <c r="A56" s="14">
        <v>2</v>
      </c>
      <c r="B56" s="32" t="s">
        <v>244</v>
      </c>
      <c r="C56" s="16" t="s">
        <v>245</v>
      </c>
      <c r="D56" s="16" t="s">
        <v>246</v>
      </c>
      <c r="E56" s="33" t="s">
        <v>117</v>
      </c>
      <c r="F56" s="17" t="s">
        <v>247</v>
      </c>
      <c r="G56" s="16" t="s">
        <v>25</v>
      </c>
      <c r="H56" s="16" t="s">
        <v>25</v>
      </c>
      <c r="I56" s="16" t="s">
        <v>62</v>
      </c>
      <c r="J56" s="16" t="s">
        <v>248</v>
      </c>
      <c r="K56" s="18">
        <v>470000</v>
      </c>
      <c r="L56" s="18">
        <v>80000</v>
      </c>
      <c r="M56" s="18">
        <v>80000</v>
      </c>
      <c r="N56" s="16" t="s">
        <v>120</v>
      </c>
      <c r="O56" s="18">
        <v>80000</v>
      </c>
      <c r="P56" s="19">
        <f t="shared" si="2"/>
        <v>0.1702127659574468</v>
      </c>
      <c r="Q56" s="16" t="s">
        <v>28</v>
      </c>
      <c r="T56" s="65">
        <v>630</v>
      </c>
      <c r="U56" s="63"/>
    </row>
    <row r="57" spans="1:21" x14ac:dyDescent="0.25">
      <c r="A57" s="14">
        <v>3</v>
      </c>
      <c r="B57" s="32" t="s">
        <v>249</v>
      </c>
      <c r="C57" s="16" t="s">
        <v>250</v>
      </c>
      <c r="D57" s="16" t="s">
        <v>251</v>
      </c>
      <c r="E57" s="33" t="s">
        <v>148</v>
      </c>
      <c r="F57" s="17" t="s">
        <v>252</v>
      </c>
      <c r="G57" s="16" t="s">
        <v>25</v>
      </c>
      <c r="H57" s="16" t="s">
        <v>25</v>
      </c>
      <c r="I57" s="16" t="s">
        <v>56</v>
      </c>
      <c r="J57" s="16" t="s">
        <v>253</v>
      </c>
      <c r="K57" s="18">
        <v>12077288.300000001</v>
      </c>
      <c r="L57" s="18">
        <v>400000</v>
      </c>
      <c r="M57" s="18">
        <v>400000</v>
      </c>
      <c r="N57" s="22">
        <v>13114.75</v>
      </c>
      <c r="O57" s="18">
        <v>386885.25</v>
      </c>
      <c r="P57" s="19">
        <f t="shared" si="2"/>
        <v>3.2034115638358986E-2</v>
      </c>
      <c r="Q57" s="16" t="s">
        <v>28</v>
      </c>
      <c r="T57" s="16"/>
    </row>
    <row r="58" spans="1:21" x14ac:dyDescent="0.25">
      <c r="A58" s="14">
        <v>4</v>
      </c>
      <c r="B58" s="32" t="s">
        <v>63</v>
      </c>
      <c r="C58" s="16" t="s">
        <v>64</v>
      </c>
      <c r="D58" s="35" t="s">
        <v>254</v>
      </c>
      <c r="E58" s="36" t="s">
        <v>66</v>
      </c>
      <c r="F58" s="17" t="s">
        <v>255</v>
      </c>
      <c r="G58" s="16" t="s">
        <v>25</v>
      </c>
      <c r="H58" s="16" t="s">
        <v>25</v>
      </c>
      <c r="I58" s="16" t="s">
        <v>26</v>
      </c>
      <c r="J58" s="16" t="s">
        <v>256</v>
      </c>
      <c r="K58" s="18">
        <v>1398851.78</v>
      </c>
      <c r="L58" s="18">
        <v>79000</v>
      </c>
      <c r="M58" s="18">
        <v>79000</v>
      </c>
      <c r="N58" s="16" t="s">
        <v>120</v>
      </c>
      <c r="O58" s="18">
        <v>79000</v>
      </c>
      <c r="P58" s="19">
        <f t="shared" si="2"/>
        <v>5.647488971276142E-2</v>
      </c>
      <c r="Q58" s="16" t="s">
        <v>28</v>
      </c>
      <c r="T58" s="16">
        <v>653</v>
      </c>
    </row>
    <row r="59" spans="1:21" ht="15.75" thickBot="1" x14ac:dyDescent="0.3">
      <c r="A59" s="66">
        <v>5</v>
      </c>
      <c r="B59" s="67" t="s">
        <v>121</v>
      </c>
      <c r="C59" s="68" t="s">
        <v>122</v>
      </c>
      <c r="D59" s="69" t="s">
        <v>257</v>
      </c>
      <c r="E59" s="43" t="s">
        <v>124</v>
      </c>
      <c r="F59" s="17" t="s">
        <v>258</v>
      </c>
      <c r="G59" s="17"/>
      <c r="H59" s="17"/>
      <c r="I59" s="13" t="s">
        <v>62</v>
      </c>
      <c r="J59" s="13" t="s">
        <v>259</v>
      </c>
      <c r="K59" s="70">
        <v>1300000</v>
      </c>
      <c r="L59" s="70">
        <v>100000</v>
      </c>
      <c r="M59" s="70">
        <v>100000</v>
      </c>
      <c r="N59" s="13" t="s">
        <v>120</v>
      </c>
      <c r="O59" s="70">
        <v>100000</v>
      </c>
      <c r="P59" s="19">
        <f t="shared" si="2"/>
        <v>7.6923076923076927E-2</v>
      </c>
      <c r="Q59" s="16" t="s">
        <v>28</v>
      </c>
      <c r="T59" s="16">
        <v>644</v>
      </c>
      <c r="U59" s="63"/>
    </row>
    <row r="60" spans="1:21" ht="15.75" thickBot="1" x14ac:dyDescent="0.3">
      <c r="A60" s="14">
        <v>6</v>
      </c>
      <c r="B60" s="67" t="s">
        <v>260</v>
      </c>
      <c r="C60" s="16" t="s">
        <v>261</v>
      </c>
      <c r="D60" s="20" t="s">
        <v>262</v>
      </c>
      <c r="E60" s="43"/>
      <c r="F60" s="17" t="s">
        <v>263</v>
      </c>
      <c r="G60" s="17"/>
      <c r="H60" s="17"/>
      <c r="I60" s="13" t="s">
        <v>62</v>
      </c>
      <c r="J60" s="13" t="s">
        <v>264</v>
      </c>
      <c r="K60" s="70">
        <v>20872000</v>
      </c>
      <c r="L60" s="70">
        <v>600000</v>
      </c>
      <c r="M60" s="70">
        <v>200000</v>
      </c>
      <c r="N60" s="13" t="s">
        <v>120</v>
      </c>
      <c r="O60" s="70">
        <v>200000</v>
      </c>
      <c r="P60" s="19">
        <f t="shared" si="2"/>
        <v>9.5822154082023762E-3</v>
      </c>
      <c r="Q60" s="16" t="s">
        <v>28</v>
      </c>
      <c r="T60" s="71"/>
      <c r="U60" s="63"/>
    </row>
    <row r="61" spans="1:21" ht="15.75" thickBot="1" x14ac:dyDescent="0.3">
      <c r="A61" s="14">
        <v>7</v>
      </c>
      <c r="B61" s="32" t="s">
        <v>265</v>
      </c>
      <c r="C61" s="16"/>
      <c r="D61" s="72" t="s">
        <v>266</v>
      </c>
      <c r="E61" s="43"/>
      <c r="F61" s="17" t="s">
        <v>267</v>
      </c>
      <c r="G61" s="17"/>
      <c r="H61" s="17"/>
      <c r="I61" s="13" t="s">
        <v>143</v>
      </c>
      <c r="J61" s="13" t="s">
        <v>268</v>
      </c>
      <c r="K61" s="73">
        <v>80023</v>
      </c>
      <c r="L61" s="73">
        <v>40000</v>
      </c>
      <c r="M61" s="73">
        <v>35000</v>
      </c>
      <c r="N61" s="13" t="s">
        <v>269</v>
      </c>
      <c r="O61" s="73">
        <v>34706.699999999997</v>
      </c>
      <c r="P61" s="19">
        <f t="shared" si="2"/>
        <v>0.43370905864563936</v>
      </c>
      <c r="Q61" s="16" t="s">
        <v>28</v>
      </c>
      <c r="T61" s="74"/>
    </row>
    <row r="62" spans="1:21" ht="15.75" thickBot="1" x14ac:dyDescent="0.3">
      <c r="A62" s="75">
        <v>8</v>
      </c>
      <c r="B62" s="76" t="s">
        <v>270</v>
      </c>
      <c r="C62" s="9" t="s">
        <v>271</v>
      </c>
      <c r="D62" s="20" t="s">
        <v>272</v>
      </c>
      <c r="E62" s="43"/>
      <c r="F62" s="32" t="s">
        <v>273</v>
      </c>
      <c r="G62" s="17"/>
      <c r="H62" s="17"/>
      <c r="I62" s="13" t="s">
        <v>274</v>
      </c>
      <c r="J62" s="13" t="s">
        <v>275</v>
      </c>
      <c r="K62" s="70">
        <v>1190000</v>
      </c>
      <c r="L62" s="70">
        <v>100000</v>
      </c>
      <c r="M62" s="70">
        <v>100000</v>
      </c>
      <c r="N62" s="13" t="s">
        <v>120</v>
      </c>
      <c r="O62" s="70">
        <v>100000</v>
      </c>
      <c r="P62" s="19">
        <f t="shared" si="2"/>
        <v>8.4033613445378158E-2</v>
      </c>
      <c r="Q62" s="16" t="s">
        <v>28</v>
      </c>
      <c r="T62" s="74"/>
    </row>
    <row r="63" spans="1:21" ht="15.75" thickBot="1" x14ac:dyDescent="0.3">
      <c r="A63" s="14">
        <v>9</v>
      </c>
      <c r="B63" s="17" t="s">
        <v>276</v>
      </c>
      <c r="C63" s="77" t="s">
        <v>277</v>
      </c>
      <c r="D63" s="72" t="s">
        <v>278</v>
      </c>
      <c r="E63" s="43"/>
      <c r="F63" s="32" t="s">
        <v>279</v>
      </c>
      <c r="G63" s="17"/>
      <c r="H63" s="17"/>
      <c r="I63" s="13" t="s">
        <v>26</v>
      </c>
      <c r="J63" s="13" t="s">
        <v>280</v>
      </c>
      <c r="K63" s="70">
        <v>542150</v>
      </c>
      <c r="L63" s="70">
        <v>100000</v>
      </c>
      <c r="M63" s="70">
        <v>20000</v>
      </c>
      <c r="N63" s="13"/>
      <c r="O63" s="70"/>
      <c r="P63" s="19">
        <f t="shared" si="2"/>
        <v>0</v>
      </c>
      <c r="Q63" s="13" t="s">
        <v>281</v>
      </c>
      <c r="T63" s="74"/>
    </row>
    <row r="64" spans="1:21" ht="15.75" thickBot="1" x14ac:dyDescent="0.3">
      <c r="A64" s="75">
        <v>10</v>
      </c>
      <c r="B64" s="78" t="s">
        <v>282</v>
      </c>
      <c r="C64" s="16" t="s">
        <v>283</v>
      </c>
      <c r="D64" s="20" t="s">
        <v>284</v>
      </c>
      <c r="E64" s="43"/>
      <c r="F64" s="17" t="s">
        <v>285</v>
      </c>
      <c r="G64" s="17"/>
      <c r="H64" s="17"/>
      <c r="I64" s="13" t="s">
        <v>56</v>
      </c>
      <c r="J64" s="13" t="s">
        <v>286</v>
      </c>
      <c r="K64" s="70">
        <v>195000</v>
      </c>
      <c r="L64" s="70">
        <v>117000</v>
      </c>
      <c r="M64" s="70">
        <v>50000</v>
      </c>
      <c r="N64" s="79">
        <v>1515.15</v>
      </c>
      <c r="O64" s="70">
        <v>48484.85</v>
      </c>
      <c r="P64" s="19">
        <f t="shared" si="2"/>
        <v>0.24864025641025642</v>
      </c>
      <c r="Q64" s="16" t="s">
        <v>28</v>
      </c>
      <c r="T64" s="74"/>
    </row>
    <row r="65" spans="1:20" ht="15.75" thickBot="1" x14ac:dyDescent="0.3">
      <c r="A65" s="14">
        <v>11</v>
      </c>
      <c r="B65" s="32" t="s">
        <v>287</v>
      </c>
      <c r="C65" s="16" t="s">
        <v>288</v>
      </c>
      <c r="D65" s="72" t="s">
        <v>289</v>
      </c>
      <c r="E65" s="43"/>
      <c r="F65" s="17" t="s">
        <v>290</v>
      </c>
      <c r="G65" s="17"/>
      <c r="H65" s="17"/>
      <c r="I65" s="13" t="s">
        <v>26</v>
      </c>
      <c r="J65" s="13" t="s">
        <v>291</v>
      </c>
      <c r="K65" s="70">
        <v>716374.9</v>
      </c>
      <c r="L65" s="70">
        <v>150000</v>
      </c>
      <c r="M65" s="70">
        <v>50000</v>
      </c>
      <c r="N65" s="13" t="s">
        <v>120</v>
      </c>
      <c r="O65" s="70">
        <v>50000</v>
      </c>
      <c r="P65" s="19">
        <f t="shared" si="2"/>
        <v>6.9795856890016661E-2</v>
      </c>
      <c r="Q65" s="16" t="s">
        <v>28</v>
      </c>
      <c r="T65" s="74"/>
    </row>
    <row r="66" spans="1:20" x14ac:dyDescent="0.25">
      <c r="A66" s="14">
        <v>12</v>
      </c>
      <c r="B66" t="s">
        <v>292</v>
      </c>
      <c r="C66" s="17" t="s">
        <v>184</v>
      </c>
      <c r="D66" s="80" t="s">
        <v>293</v>
      </c>
      <c r="F66" s="17" t="s">
        <v>294</v>
      </c>
      <c r="G66" s="17"/>
      <c r="H66" s="17"/>
      <c r="I66" s="13" t="s">
        <v>143</v>
      </c>
      <c r="J66" s="13" t="s">
        <v>295</v>
      </c>
      <c r="K66" s="70">
        <v>2000000</v>
      </c>
      <c r="L66" s="70">
        <v>1000000</v>
      </c>
      <c r="M66" s="70">
        <v>300000</v>
      </c>
      <c r="N66" s="79">
        <v>8910</v>
      </c>
      <c r="O66" s="70">
        <v>291090</v>
      </c>
      <c r="P66" s="19">
        <f t="shared" si="2"/>
        <v>0.14554500000000001</v>
      </c>
      <c r="Q66" s="16" t="s">
        <v>28</v>
      </c>
      <c r="T66" s="74"/>
    </row>
    <row r="67" spans="1:20" ht="15.75" thickBot="1" x14ac:dyDescent="0.3">
      <c r="A67" s="14">
        <v>13</v>
      </c>
      <c r="B67" s="32" t="s">
        <v>37</v>
      </c>
      <c r="C67" s="16" t="s">
        <v>38</v>
      </c>
      <c r="D67" s="72" t="s">
        <v>296</v>
      </c>
      <c r="E67" s="43"/>
      <c r="F67" s="17" t="s">
        <v>297</v>
      </c>
      <c r="G67" s="17"/>
      <c r="H67" s="17"/>
      <c r="I67" s="13" t="s">
        <v>42</v>
      </c>
      <c r="J67" s="13" t="s">
        <v>298</v>
      </c>
      <c r="K67" s="70">
        <v>1563355</v>
      </c>
      <c r="L67" s="70">
        <v>400000</v>
      </c>
      <c r="M67" s="70">
        <v>300000</v>
      </c>
      <c r="N67" s="13" t="s">
        <v>120</v>
      </c>
      <c r="O67" s="70">
        <v>300000</v>
      </c>
      <c r="P67" s="19">
        <f t="shared" si="2"/>
        <v>0.19189499505870389</v>
      </c>
      <c r="Q67" s="16" t="s">
        <v>28</v>
      </c>
      <c r="T67" s="74"/>
    </row>
    <row r="68" spans="1:20" ht="15.75" thickBot="1" x14ac:dyDescent="0.3">
      <c r="A68" s="14">
        <v>14</v>
      </c>
      <c r="B68" s="32" t="s">
        <v>299</v>
      </c>
      <c r="C68" s="16" t="s">
        <v>300</v>
      </c>
      <c r="D68" s="72" t="s">
        <v>301</v>
      </c>
      <c r="E68" s="43"/>
      <c r="F68" s="17" t="s">
        <v>302</v>
      </c>
      <c r="G68" s="17"/>
      <c r="H68" s="17"/>
      <c r="I68" s="13" t="s">
        <v>143</v>
      </c>
      <c r="J68" s="13" t="s">
        <v>303</v>
      </c>
      <c r="K68" s="70">
        <v>1500000</v>
      </c>
      <c r="L68" s="70">
        <v>300000</v>
      </c>
      <c r="M68" s="70">
        <v>300000</v>
      </c>
      <c r="N68" s="13" t="s">
        <v>120</v>
      </c>
      <c r="O68" s="70">
        <v>300000</v>
      </c>
      <c r="P68" s="19">
        <f t="shared" si="2"/>
        <v>0.2</v>
      </c>
      <c r="Q68" s="16" t="s">
        <v>28</v>
      </c>
      <c r="T68" s="74"/>
    </row>
    <row r="69" spans="1:20" ht="15.75" thickBot="1" x14ac:dyDescent="0.3">
      <c r="A69" s="14">
        <v>15</v>
      </c>
      <c r="B69" s="32" t="s">
        <v>304</v>
      </c>
      <c r="C69" s="16" t="s">
        <v>305</v>
      </c>
      <c r="D69" s="72" t="s">
        <v>306</v>
      </c>
      <c r="E69" s="43"/>
      <c r="F69" s="17" t="s">
        <v>307</v>
      </c>
      <c r="G69" s="17"/>
      <c r="H69" s="17"/>
      <c r="I69" s="13" t="s">
        <v>56</v>
      </c>
      <c r="J69" s="13" t="s">
        <v>308</v>
      </c>
      <c r="K69" s="70">
        <v>451288</v>
      </c>
      <c r="L69" s="70">
        <v>120000</v>
      </c>
      <c r="M69" s="70">
        <v>40000</v>
      </c>
      <c r="N69" s="13" t="s">
        <v>120</v>
      </c>
      <c r="O69" s="70">
        <v>40000</v>
      </c>
      <c r="P69" s="19">
        <f t="shared" si="2"/>
        <v>8.8635195263335159E-2</v>
      </c>
      <c r="Q69" s="16" t="s">
        <v>28</v>
      </c>
      <c r="T69" s="74"/>
    </row>
    <row r="70" spans="1:20" ht="15.75" thickBot="1" x14ac:dyDescent="0.3">
      <c r="A70" s="14">
        <v>16</v>
      </c>
      <c r="B70" s="32" t="s">
        <v>309</v>
      </c>
      <c r="C70" s="16" t="s">
        <v>310</v>
      </c>
      <c r="D70" s="72" t="s">
        <v>311</v>
      </c>
      <c r="E70" s="43"/>
      <c r="F70" s="17" t="s">
        <v>312</v>
      </c>
      <c r="G70" s="17"/>
      <c r="H70" s="17"/>
      <c r="I70" s="13" t="s">
        <v>56</v>
      </c>
      <c r="J70" s="13" t="s">
        <v>313</v>
      </c>
      <c r="K70" s="70">
        <v>860030</v>
      </c>
      <c r="L70" s="70">
        <v>100000</v>
      </c>
      <c r="M70" s="70">
        <v>100000</v>
      </c>
      <c r="N70" s="13" t="s">
        <v>120</v>
      </c>
      <c r="O70" s="70">
        <v>100000</v>
      </c>
      <c r="P70" s="19">
        <f t="shared" si="2"/>
        <v>0.1162750136623141</v>
      </c>
      <c r="Q70" s="16" t="s">
        <v>28</v>
      </c>
      <c r="T70" s="74"/>
    </row>
    <row r="71" spans="1:20" ht="15.75" thickBot="1" x14ac:dyDescent="0.3">
      <c r="A71" s="14">
        <v>17</v>
      </c>
      <c r="B71" s="32" t="s">
        <v>314</v>
      </c>
      <c r="C71" s="16" t="s">
        <v>315</v>
      </c>
      <c r="D71" s="72" t="s">
        <v>316</v>
      </c>
      <c r="E71" s="43"/>
      <c r="F71" s="17" t="s">
        <v>317</v>
      </c>
      <c r="G71" s="17"/>
      <c r="H71" s="17"/>
      <c r="I71" s="13" t="s">
        <v>143</v>
      </c>
      <c r="J71" s="13" t="s">
        <v>318</v>
      </c>
      <c r="K71" s="70">
        <v>3257739.09</v>
      </c>
      <c r="L71" s="70">
        <v>150000</v>
      </c>
      <c r="M71" s="70">
        <v>100000</v>
      </c>
      <c r="N71" s="79">
        <v>31578.94</v>
      </c>
      <c r="O71" s="70">
        <v>68421.06</v>
      </c>
      <c r="P71" s="19">
        <f t="shared" si="2"/>
        <v>2.1002621176762194E-2</v>
      </c>
      <c r="Q71" s="16" t="s">
        <v>28</v>
      </c>
      <c r="T71" s="74"/>
    </row>
    <row r="72" spans="1:20" ht="15.75" thickBot="1" x14ac:dyDescent="0.3">
      <c r="A72" s="14">
        <v>18</v>
      </c>
      <c r="B72" s="67" t="s">
        <v>121</v>
      </c>
      <c r="C72" s="68" t="s">
        <v>122</v>
      </c>
      <c r="D72" s="72" t="s">
        <v>319</v>
      </c>
      <c r="E72" s="43"/>
      <c r="F72" s="17" t="s">
        <v>320</v>
      </c>
      <c r="G72" s="17"/>
      <c r="H72" s="17"/>
      <c r="I72" s="13" t="s">
        <v>62</v>
      </c>
      <c r="J72" s="13" t="s">
        <v>321</v>
      </c>
      <c r="K72" s="70">
        <v>5100000</v>
      </c>
      <c r="L72" s="70">
        <v>250000</v>
      </c>
      <c r="M72" s="70">
        <v>100000</v>
      </c>
      <c r="N72" s="13" t="s">
        <v>120</v>
      </c>
      <c r="O72" s="70">
        <v>100000</v>
      </c>
      <c r="P72" s="19">
        <f t="shared" si="2"/>
        <v>1.9607843137254902E-2</v>
      </c>
      <c r="Q72" s="16" t="s">
        <v>28</v>
      </c>
      <c r="T72" s="74"/>
    </row>
    <row r="73" spans="1:20" ht="15.75" thickBot="1" x14ac:dyDescent="0.3">
      <c r="A73" s="58">
        <v>19</v>
      </c>
      <c r="B73" s="41" t="s">
        <v>322</v>
      </c>
      <c r="C73" s="42" t="s">
        <v>323</v>
      </c>
      <c r="D73" s="81" t="s">
        <v>324</v>
      </c>
      <c r="E73" s="43"/>
      <c r="F73" s="59" t="s">
        <v>325</v>
      </c>
      <c r="G73" s="59"/>
      <c r="H73" s="59"/>
      <c r="I73" s="82" t="s">
        <v>42</v>
      </c>
      <c r="J73" s="82" t="s">
        <v>326</v>
      </c>
      <c r="K73" s="83">
        <v>203500</v>
      </c>
      <c r="L73" s="83">
        <v>120000</v>
      </c>
      <c r="M73" s="83">
        <v>85000</v>
      </c>
      <c r="N73" s="82" t="s">
        <v>120</v>
      </c>
      <c r="O73" s="83">
        <v>85000</v>
      </c>
      <c r="P73" s="19">
        <f t="shared" si="2"/>
        <v>0.4176904176904177</v>
      </c>
      <c r="Q73" s="16" t="s">
        <v>28</v>
      </c>
      <c r="T73" s="74"/>
    </row>
    <row r="75" spans="1:20" ht="15.75" thickBot="1" x14ac:dyDescent="0.3"/>
    <row r="76" spans="1:20" ht="19.5" thickBot="1" x14ac:dyDescent="0.35">
      <c r="A76" s="130">
        <v>2024</v>
      </c>
      <c r="B76" s="130"/>
      <c r="C76" s="130"/>
      <c r="D76" s="130"/>
      <c r="E76" s="130"/>
      <c r="F76" s="130"/>
      <c r="G76" s="130"/>
      <c r="H76" s="130"/>
      <c r="I76" s="130"/>
      <c r="J76" s="130"/>
      <c r="K76" s="130"/>
      <c r="L76" s="130"/>
      <c r="M76" s="130"/>
      <c r="N76" s="130"/>
      <c r="O76" s="130"/>
      <c r="P76" s="130"/>
      <c r="Q76" s="130"/>
      <c r="R76" s="48"/>
      <c r="T76" s="61"/>
    </row>
    <row r="77" spans="1:20" ht="15.75" thickBot="1" x14ac:dyDescent="0.3">
      <c r="A77" s="49" t="s">
        <v>1</v>
      </c>
      <c r="B77" s="49" t="s">
        <v>2</v>
      </c>
      <c r="C77" s="3" t="s">
        <v>3</v>
      </c>
      <c r="D77" s="3" t="s">
        <v>4</v>
      </c>
      <c r="E77" s="3" t="s">
        <v>5</v>
      </c>
      <c r="F77" s="3" t="s">
        <v>6</v>
      </c>
      <c r="G77" s="49" t="s">
        <v>7</v>
      </c>
      <c r="H77" s="49" t="s">
        <v>8</v>
      </c>
      <c r="I77" s="3" t="s">
        <v>9</v>
      </c>
      <c r="J77" s="3" t="s">
        <v>10</v>
      </c>
      <c r="K77" s="3" t="s">
        <v>11</v>
      </c>
      <c r="L77" s="3" t="s">
        <v>12</v>
      </c>
      <c r="M77" s="3" t="s">
        <v>13</v>
      </c>
      <c r="N77" s="3" t="s">
        <v>14</v>
      </c>
      <c r="O77" s="3" t="s">
        <v>15</v>
      </c>
      <c r="P77" s="3" t="s">
        <v>16</v>
      </c>
      <c r="Q77" s="4" t="s">
        <v>17</v>
      </c>
      <c r="T77" s="62" t="s">
        <v>19</v>
      </c>
    </row>
    <row r="78" spans="1:20" x14ac:dyDescent="0.25">
      <c r="A78" s="50">
        <v>1</v>
      </c>
      <c r="B78" s="64" t="s">
        <v>327</v>
      </c>
      <c r="C78" s="9" t="s">
        <v>328</v>
      </c>
      <c r="D78" s="16" t="s">
        <v>329</v>
      </c>
      <c r="E78" s="16"/>
      <c r="F78" s="53" t="s">
        <v>330</v>
      </c>
      <c r="G78" s="52" t="s">
        <v>25</v>
      </c>
      <c r="H78" s="54" t="s">
        <v>25</v>
      </c>
      <c r="I78" s="9" t="s">
        <v>56</v>
      </c>
      <c r="J78" s="84" t="s">
        <v>331</v>
      </c>
      <c r="K78" s="85">
        <v>555408.5</v>
      </c>
      <c r="L78" s="85">
        <v>275000</v>
      </c>
      <c r="M78" s="85">
        <v>194000</v>
      </c>
      <c r="N78" s="85" t="s">
        <v>36</v>
      </c>
      <c r="O78" s="85">
        <v>194000</v>
      </c>
      <c r="P78" s="12">
        <f t="shared" ref="P78:P105" si="3">O78/K78</f>
        <v>0.34929245771355677</v>
      </c>
      <c r="Q78" s="52" t="s">
        <v>28</v>
      </c>
      <c r="T78" s="16"/>
    </row>
    <row r="79" spans="1:20" x14ac:dyDescent="0.25">
      <c r="A79" s="14">
        <v>2</v>
      </c>
      <c r="B79" s="86" t="s">
        <v>332</v>
      </c>
      <c r="C79" s="16" t="s">
        <v>333</v>
      </c>
      <c r="D79" s="20" t="s">
        <v>334</v>
      </c>
      <c r="E79" s="16"/>
      <c r="F79" s="17" t="s">
        <v>335</v>
      </c>
      <c r="G79" s="16" t="s">
        <v>25</v>
      </c>
      <c r="H79" s="33" t="s">
        <v>25</v>
      </c>
      <c r="I79" s="16" t="s">
        <v>143</v>
      </c>
      <c r="J79" s="87" t="s">
        <v>336</v>
      </c>
      <c r="K79" s="18">
        <v>329445</v>
      </c>
      <c r="L79" s="18">
        <v>65800</v>
      </c>
      <c r="M79" s="18">
        <v>65800</v>
      </c>
      <c r="N79" s="18" t="s">
        <v>36</v>
      </c>
      <c r="O79" s="18">
        <v>65800</v>
      </c>
      <c r="P79" s="12">
        <f t="shared" si="3"/>
        <v>0.19972984868490948</v>
      </c>
      <c r="Q79" s="16" t="s">
        <v>28</v>
      </c>
      <c r="T79" s="16"/>
    </row>
    <row r="80" spans="1:20" ht="30" x14ac:dyDescent="0.25">
      <c r="A80" s="14">
        <v>3</v>
      </c>
      <c r="B80" s="32" t="s">
        <v>337</v>
      </c>
      <c r="C80" s="16" t="s">
        <v>338</v>
      </c>
      <c r="D80" s="16" t="s">
        <v>339</v>
      </c>
      <c r="E80" s="16"/>
      <c r="F80" s="15" t="s">
        <v>340</v>
      </c>
      <c r="G80" s="16" t="s">
        <v>25</v>
      </c>
      <c r="H80" s="33" t="s">
        <v>25</v>
      </c>
      <c r="I80" s="16" t="s">
        <v>143</v>
      </c>
      <c r="J80" s="87" t="s">
        <v>341</v>
      </c>
      <c r="K80" s="88">
        <v>2124300</v>
      </c>
      <c r="L80" s="89">
        <v>200000</v>
      </c>
      <c r="M80" s="18">
        <v>100000</v>
      </c>
      <c r="N80" s="18"/>
      <c r="O80" s="18"/>
      <c r="P80" s="12">
        <f t="shared" si="3"/>
        <v>0</v>
      </c>
      <c r="Q80" s="90" t="s">
        <v>342</v>
      </c>
      <c r="T80" s="16"/>
    </row>
    <row r="81" spans="1:20" ht="15.75" thickBot="1" x14ac:dyDescent="0.3">
      <c r="A81" s="14">
        <v>4</v>
      </c>
      <c r="B81" s="67" t="s">
        <v>343</v>
      </c>
      <c r="C81" s="68" t="s">
        <v>344</v>
      </c>
      <c r="D81" s="20" t="s">
        <v>345</v>
      </c>
      <c r="E81" s="42"/>
      <c r="F81" s="17" t="s">
        <v>346</v>
      </c>
      <c r="G81" s="91"/>
      <c r="H81" s="91"/>
      <c r="I81" s="13" t="s">
        <v>62</v>
      </c>
      <c r="J81" s="80" t="s">
        <v>347</v>
      </c>
      <c r="K81" s="70">
        <v>38135155</v>
      </c>
      <c r="L81" s="70">
        <v>700000</v>
      </c>
      <c r="M81" s="70">
        <v>175000</v>
      </c>
      <c r="N81" s="92">
        <v>43478.26</v>
      </c>
      <c r="O81" s="70">
        <v>131521.74</v>
      </c>
      <c r="P81" s="12">
        <f t="shared" si="3"/>
        <v>3.448831924244178E-3</v>
      </c>
      <c r="Q81" s="13" t="s">
        <v>348</v>
      </c>
      <c r="T81" s="16"/>
    </row>
    <row r="82" spans="1:20" ht="15.75" thickBot="1" x14ac:dyDescent="0.3">
      <c r="A82" s="14">
        <v>5</v>
      </c>
      <c r="B82" s="32" t="s">
        <v>349</v>
      </c>
      <c r="C82" s="16" t="s">
        <v>350</v>
      </c>
      <c r="D82" s="20" t="s">
        <v>351</v>
      </c>
      <c r="E82" s="42"/>
      <c r="F82" s="17" t="s">
        <v>352</v>
      </c>
      <c r="I82" s="13" t="s">
        <v>62</v>
      </c>
      <c r="J82" s="80" t="s">
        <v>353</v>
      </c>
      <c r="K82" s="70">
        <v>672510.53</v>
      </c>
      <c r="L82" s="70">
        <v>403500</v>
      </c>
      <c r="M82" s="70">
        <v>200000</v>
      </c>
      <c r="N82" s="93" t="s">
        <v>36</v>
      </c>
      <c r="O82" s="70">
        <v>200000</v>
      </c>
      <c r="P82" s="12">
        <f t="shared" si="3"/>
        <v>0.29739311293757736</v>
      </c>
      <c r="Q82" s="13" t="s">
        <v>28</v>
      </c>
      <c r="T82" s="74"/>
    </row>
    <row r="83" spans="1:20" ht="30.75" thickBot="1" x14ac:dyDescent="0.3">
      <c r="A83" s="14">
        <v>6</v>
      </c>
      <c r="B83" s="76" t="s">
        <v>354</v>
      </c>
      <c r="C83" s="9" t="s">
        <v>355</v>
      </c>
      <c r="D83" s="20" t="s">
        <v>356</v>
      </c>
      <c r="E83" s="42"/>
      <c r="F83" s="67" t="s">
        <v>357</v>
      </c>
      <c r="I83" s="13" t="s">
        <v>42</v>
      </c>
      <c r="J83" s="80" t="s">
        <v>358</v>
      </c>
      <c r="K83" s="70">
        <v>1500000</v>
      </c>
      <c r="L83" s="70">
        <v>300000</v>
      </c>
      <c r="M83" s="70">
        <v>150000</v>
      </c>
      <c r="N83" s="70"/>
      <c r="O83" s="70"/>
      <c r="P83" s="12">
        <f t="shared" si="3"/>
        <v>0</v>
      </c>
      <c r="Q83" s="90" t="s">
        <v>359</v>
      </c>
      <c r="T83" s="74"/>
    </row>
    <row r="84" spans="1:20" ht="30.75" thickBot="1" x14ac:dyDescent="0.3">
      <c r="A84" s="14">
        <v>7</v>
      </c>
      <c r="B84" s="17" t="s">
        <v>360</v>
      </c>
      <c r="C84" s="77" t="s">
        <v>361</v>
      </c>
      <c r="D84" s="72" t="s">
        <v>362</v>
      </c>
      <c r="E84" s="42"/>
      <c r="F84" s="32" t="s">
        <v>363</v>
      </c>
      <c r="I84" s="13" t="s">
        <v>26</v>
      </c>
      <c r="J84" s="87" t="s">
        <v>364</v>
      </c>
      <c r="K84" s="18">
        <v>3858932.07</v>
      </c>
      <c r="L84" s="18">
        <v>610000</v>
      </c>
      <c r="M84" s="88">
        <v>190000</v>
      </c>
      <c r="N84" s="88"/>
      <c r="O84" s="88"/>
      <c r="P84" s="12">
        <f t="shared" si="3"/>
        <v>0</v>
      </c>
      <c r="Q84" s="90" t="s">
        <v>342</v>
      </c>
      <c r="T84" s="74"/>
    </row>
    <row r="85" spans="1:20" ht="30.75" thickBot="1" x14ac:dyDescent="0.3">
      <c r="A85" s="14">
        <v>8</v>
      </c>
      <c r="B85" s="78" t="s">
        <v>365</v>
      </c>
      <c r="C85" s="16" t="s">
        <v>366</v>
      </c>
      <c r="D85" s="20" t="s">
        <v>367</v>
      </c>
      <c r="E85" s="42"/>
      <c r="F85" s="17" t="s">
        <v>368</v>
      </c>
      <c r="I85" s="13" t="s">
        <v>26</v>
      </c>
      <c r="J85" s="80" t="s">
        <v>369</v>
      </c>
      <c r="K85" s="70">
        <v>5021180</v>
      </c>
      <c r="L85" s="70">
        <v>360000</v>
      </c>
      <c r="M85" s="70">
        <v>237000</v>
      </c>
      <c r="N85" s="70"/>
      <c r="O85" s="70"/>
      <c r="P85" s="12">
        <f t="shared" si="3"/>
        <v>0</v>
      </c>
      <c r="Q85" s="94" t="s">
        <v>370</v>
      </c>
      <c r="T85" s="74"/>
    </row>
    <row r="86" spans="1:20" ht="30.75" thickBot="1" x14ac:dyDescent="0.3">
      <c r="A86" s="14">
        <v>9</v>
      </c>
      <c r="B86" s="32" t="s">
        <v>371</v>
      </c>
      <c r="C86" s="16" t="s">
        <v>372</v>
      </c>
      <c r="D86" s="72" t="s">
        <v>373</v>
      </c>
      <c r="E86" s="42"/>
      <c r="F86" s="17" t="s">
        <v>374</v>
      </c>
      <c r="I86" s="13" t="s">
        <v>42</v>
      </c>
      <c r="J86" s="80" t="s">
        <v>375</v>
      </c>
      <c r="K86" s="70">
        <v>940000</v>
      </c>
      <c r="L86" s="70">
        <v>420000</v>
      </c>
      <c r="M86" s="70">
        <v>360000</v>
      </c>
      <c r="N86" s="70"/>
      <c r="O86" s="70"/>
      <c r="P86" s="12">
        <f t="shared" si="3"/>
        <v>0</v>
      </c>
      <c r="Q86" s="94" t="s">
        <v>370</v>
      </c>
      <c r="T86" s="74"/>
    </row>
    <row r="87" spans="1:20" ht="30" x14ac:dyDescent="0.25">
      <c r="A87" s="14">
        <v>10</v>
      </c>
      <c r="B87" s="95" t="s">
        <v>376</v>
      </c>
      <c r="C87" s="17" t="s">
        <v>377</v>
      </c>
      <c r="D87" s="80" t="s">
        <v>378</v>
      </c>
      <c r="F87" s="96" t="s">
        <v>379</v>
      </c>
      <c r="I87" s="13" t="s">
        <v>56</v>
      </c>
      <c r="J87" s="87" t="s">
        <v>380</v>
      </c>
      <c r="K87" s="70">
        <v>471428.58</v>
      </c>
      <c r="L87" s="70">
        <v>50000</v>
      </c>
      <c r="M87" s="70">
        <v>50000</v>
      </c>
      <c r="N87" s="70"/>
      <c r="O87" s="70"/>
      <c r="P87" s="12">
        <f t="shared" si="3"/>
        <v>0</v>
      </c>
      <c r="Q87" s="90" t="s">
        <v>342</v>
      </c>
      <c r="T87" s="74"/>
    </row>
    <row r="88" spans="1:20" ht="15.75" thickBot="1" x14ac:dyDescent="0.3">
      <c r="A88" s="14">
        <v>11</v>
      </c>
      <c r="B88" s="32" t="s">
        <v>381</v>
      </c>
      <c r="C88" s="16" t="s">
        <v>382</v>
      </c>
      <c r="D88" s="72" t="s">
        <v>383</v>
      </c>
      <c r="E88" s="42"/>
      <c r="F88" s="17" t="s">
        <v>384</v>
      </c>
      <c r="I88" s="13" t="s">
        <v>56</v>
      </c>
      <c r="J88" s="80" t="s">
        <v>385</v>
      </c>
      <c r="K88" s="70">
        <v>524790</v>
      </c>
      <c r="L88" s="70">
        <v>100000</v>
      </c>
      <c r="M88" s="70">
        <v>50000</v>
      </c>
      <c r="N88" s="70"/>
      <c r="O88" s="70"/>
      <c r="P88" s="12">
        <f t="shared" si="3"/>
        <v>0</v>
      </c>
      <c r="Q88" s="13" t="s">
        <v>386</v>
      </c>
      <c r="T88" s="74"/>
    </row>
    <row r="89" spans="1:20" ht="30.75" thickBot="1" x14ac:dyDescent="0.3">
      <c r="A89" s="14">
        <v>12</v>
      </c>
      <c r="B89" s="32" t="s">
        <v>387</v>
      </c>
      <c r="C89" s="16" t="s">
        <v>158</v>
      </c>
      <c r="D89" s="72" t="s">
        <v>388</v>
      </c>
      <c r="E89" s="42"/>
      <c r="F89" s="17" t="s">
        <v>389</v>
      </c>
      <c r="I89" s="13" t="s">
        <v>56</v>
      </c>
      <c r="J89" s="80" t="s">
        <v>390</v>
      </c>
      <c r="K89" s="70">
        <v>479769.8</v>
      </c>
      <c r="L89" s="70">
        <v>75000</v>
      </c>
      <c r="M89" s="70">
        <v>75000</v>
      </c>
      <c r="N89" s="70"/>
      <c r="O89" s="70"/>
      <c r="P89" s="12">
        <f t="shared" si="3"/>
        <v>0</v>
      </c>
      <c r="Q89" s="90" t="s">
        <v>342</v>
      </c>
      <c r="T89" s="74"/>
    </row>
    <row r="90" spans="1:20" ht="30.75" thickBot="1" x14ac:dyDescent="0.3">
      <c r="A90" s="14">
        <v>13</v>
      </c>
      <c r="B90" s="37" t="s">
        <v>391</v>
      </c>
      <c r="C90" s="16" t="s">
        <v>392</v>
      </c>
      <c r="D90" s="72" t="s">
        <v>393</v>
      </c>
      <c r="E90" s="42"/>
      <c r="F90" s="15" t="s">
        <v>394</v>
      </c>
      <c r="I90" s="13" t="s">
        <v>42</v>
      </c>
      <c r="J90" s="87" t="s">
        <v>395</v>
      </c>
      <c r="K90" s="70">
        <v>251900</v>
      </c>
      <c r="L90" s="70">
        <v>60000</v>
      </c>
      <c r="M90" s="70">
        <v>60000</v>
      </c>
      <c r="N90" s="70"/>
      <c r="O90" s="70"/>
      <c r="P90" s="12">
        <f t="shared" si="3"/>
        <v>0</v>
      </c>
      <c r="Q90" s="90" t="s">
        <v>342</v>
      </c>
      <c r="T90" s="74"/>
    </row>
    <row r="91" spans="1:20" ht="15.75" thickBot="1" x14ac:dyDescent="0.3">
      <c r="A91" s="14">
        <v>14</v>
      </c>
      <c r="B91" s="32"/>
      <c r="C91" s="16"/>
      <c r="D91" s="72"/>
      <c r="E91" s="42"/>
      <c r="F91" s="17"/>
      <c r="I91" s="13"/>
      <c r="J91" s="80"/>
      <c r="K91" s="70"/>
      <c r="L91" s="70"/>
      <c r="M91" s="70"/>
      <c r="N91" s="70"/>
      <c r="O91" s="70"/>
      <c r="P91" s="12" t="e">
        <f t="shared" si="3"/>
        <v>#DIV/0!</v>
      </c>
      <c r="Q91" s="17"/>
      <c r="T91" s="74"/>
    </row>
    <row r="92" spans="1:20" ht="15.75" thickBot="1" x14ac:dyDescent="0.3">
      <c r="A92" s="14">
        <v>15</v>
      </c>
      <c r="B92" s="32"/>
      <c r="C92" s="16"/>
      <c r="D92" s="72"/>
      <c r="E92" s="42"/>
      <c r="F92" s="17"/>
      <c r="I92" s="13"/>
      <c r="J92" s="80"/>
      <c r="K92" s="70"/>
      <c r="L92" s="70"/>
      <c r="M92" s="70"/>
      <c r="N92" s="70"/>
      <c r="O92" s="70"/>
      <c r="P92" s="12" t="e">
        <f t="shared" si="3"/>
        <v>#DIV/0!</v>
      </c>
      <c r="Q92" s="17"/>
      <c r="T92" s="74"/>
    </row>
    <row r="93" spans="1:20" ht="15.75" thickBot="1" x14ac:dyDescent="0.3">
      <c r="A93" s="14">
        <v>16</v>
      </c>
      <c r="B93" s="67"/>
      <c r="C93" s="68"/>
      <c r="D93" s="72"/>
      <c r="E93" s="42"/>
      <c r="F93" s="17"/>
      <c r="I93" s="13"/>
      <c r="J93" s="80"/>
      <c r="K93" s="70"/>
      <c r="L93" s="70"/>
      <c r="M93" s="70"/>
      <c r="N93" s="70"/>
      <c r="O93" s="70"/>
      <c r="P93" s="12" t="e">
        <f t="shared" si="3"/>
        <v>#DIV/0!</v>
      </c>
      <c r="Q93" s="17"/>
      <c r="T93" s="74"/>
    </row>
    <row r="94" spans="1:20" ht="15.75" thickBot="1" x14ac:dyDescent="0.3">
      <c r="A94" s="14">
        <v>17</v>
      </c>
      <c r="B94" s="32"/>
      <c r="C94" s="16"/>
      <c r="D94" s="72"/>
      <c r="E94" s="42"/>
      <c r="F94" s="17"/>
      <c r="I94" s="13"/>
      <c r="J94" s="80"/>
      <c r="K94" s="70"/>
      <c r="L94" s="70"/>
      <c r="M94" s="70"/>
      <c r="N94" s="70"/>
      <c r="O94" s="70"/>
      <c r="P94" s="12" t="e">
        <f t="shared" si="3"/>
        <v>#DIV/0!</v>
      </c>
      <c r="Q94" s="17"/>
      <c r="T94" s="74"/>
    </row>
    <row r="95" spans="1:20" ht="15.75" thickBot="1" x14ac:dyDescent="0.3">
      <c r="A95" s="14">
        <v>18</v>
      </c>
      <c r="B95" s="67"/>
      <c r="C95" s="68"/>
      <c r="D95" s="20"/>
      <c r="E95" s="42"/>
      <c r="F95" s="74"/>
      <c r="I95" s="13"/>
      <c r="J95" s="80"/>
      <c r="K95" s="70"/>
      <c r="L95" s="70"/>
      <c r="M95" s="70"/>
      <c r="N95" s="70"/>
      <c r="O95" s="70"/>
      <c r="P95" s="12" t="e">
        <f t="shared" si="3"/>
        <v>#DIV/0!</v>
      </c>
      <c r="Q95" s="17"/>
      <c r="T95" s="17"/>
    </row>
    <row r="96" spans="1:20" ht="15.75" thickBot="1" x14ac:dyDescent="0.3">
      <c r="A96" s="14">
        <v>19</v>
      </c>
      <c r="B96" s="32"/>
      <c r="C96" s="16"/>
      <c r="D96" s="72"/>
      <c r="E96" s="42"/>
      <c r="F96" s="17"/>
      <c r="I96" s="13"/>
      <c r="J96" s="80"/>
      <c r="K96" s="70"/>
      <c r="L96" s="70"/>
      <c r="M96" s="70"/>
      <c r="N96" s="70"/>
      <c r="O96" s="70"/>
      <c r="P96" s="12" t="e">
        <f t="shared" si="3"/>
        <v>#DIV/0!</v>
      </c>
      <c r="Q96" s="17"/>
      <c r="T96" s="74"/>
    </row>
    <row r="97" spans="1:20" ht="15.75" thickBot="1" x14ac:dyDescent="0.3">
      <c r="A97" s="14">
        <v>20</v>
      </c>
      <c r="B97" s="32"/>
      <c r="C97" s="16"/>
      <c r="D97" s="72"/>
      <c r="E97" s="42"/>
      <c r="F97" s="17"/>
      <c r="I97" s="13"/>
      <c r="J97" s="80"/>
      <c r="K97" s="70"/>
      <c r="L97" s="70"/>
      <c r="M97" s="70"/>
      <c r="N97" s="70"/>
      <c r="O97" s="70"/>
      <c r="P97" s="12" t="e">
        <f t="shared" si="3"/>
        <v>#DIV/0!</v>
      </c>
      <c r="Q97" s="17"/>
      <c r="T97" s="74"/>
    </row>
    <row r="98" spans="1:20" ht="15.75" thickBot="1" x14ac:dyDescent="0.3">
      <c r="A98" s="14">
        <v>21</v>
      </c>
      <c r="B98" s="32"/>
      <c r="C98" s="16"/>
      <c r="D98" s="72"/>
      <c r="E98" s="42"/>
      <c r="F98" s="17"/>
      <c r="I98" s="13"/>
      <c r="J98" s="80"/>
      <c r="K98" s="70"/>
      <c r="L98" s="70"/>
      <c r="M98" s="70"/>
      <c r="N98" s="70"/>
      <c r="O98" s="70"/>
      <c r="P98" s="12" t="e">
        <f t="shared" si="3"/>
        <v>#DIV/0!</v>
      </c>
      <c r="Q98" s="17"/>
      <c r="T98" s="74"/>
    </row>
    <row r="99" spans="1:20" ht="15.75" thickBot="1" x14ac:dyDescent="0.3">
      <c r="A99" s="14">
        <v>22</v>
      </c>
      <c r="B99" s="32"/>
      <c r="C99" s="16"/>
      <c r="D99" s="72"/>
      <c r="E99" s="42"/>
      <c r="F99" s="17"/>
      <c r="I99" s="13"/>
      <c r="J99" s="80"/>
      <c r="K99" s="70"/>
      <c r="L99" s="70"/>
      <c r="M99" s="70"/>
      <c r="N99" s="70"/>
      <c r="O99" s="70"/>
      <c r="P99" s="12" t="e">
        <f t="shared" si="3"/>
        <v>#DIV/0!</v>
      </c>
      <c r="Q99" s="17"/>
      <c r="T99" s="74"/>
    </row>
    <row r="100" spans="1:20" ht="15.75" thickBot="1" x14ac:dyDescent="0.3">
      <c r="A100" s="14">
        <v>23</v>
      </c>
      <c r="B100" s="32"/>
      <c r="C100" s="16"/>
      <c r="D100" s="72"/>
      <c r="E100" s="42"/>
      <c r="F100" s="17"/>
      <c r="I100" s="13"/>
      <c r="J100" s="80"/>
      <c r="K100" s="70"/>
      <c r="L100" s="70"/>
      <c r="M100" s="70"/>
      <c r="N100" s="70"/>
      <c r="O100" s="70"/>
      <c r="P100" s="12" t="e">
        <f t="shared" si="3"/>
        <v>#DIV/0!</v>
      </c>
      <c r="Q100" s="17"/>
      <c r="T100" s="74"/>
    </row>
    <row r="101" spans="1:20" ht="15.75" thickBot="1" x14ac:dyDescent="0.3">
      <c r="A101" s="14">
        <v>24</v>
      </c>
      <c r="B101" s="32"/>
      <c r="C101" s="16"/>
      <c r="D101" s="72"/>
      <c r="E101" s="42"/>
      <c r="F101" s="17"/>
      <c r="I101" s="13"/>
      <c r="J101" s="80"/>
      <c r="K101" s="70"/>
      <c r="L101" s="70"/>
      <c r="M101" s="70"/>
      <c r="N101" s="70"/>
      <c r="O101" s="70"/>
      <c r="P101" s="12" t="e">
        <f t="shared" si="3"/>
        <v>#DIV/0!</v>
      </c>
      <c r="Q101" s="17"/>
      <c r="T101" s="74"/>
    </row>
    <row r="102" spans="1:20" ht="15.75" thickBot="1" x14ac:dyDescent="0.3">
      <c r="A102" s="14">
        <v>25</v>
      </c>
      <c r="B102" s="32"/>
      <c r="C102" s="16"/>
      <c r="D102" s="72"/>
      <c r="E102" s="42"/>
      <c r="F102" s="17"/>
      <c r="I102" s="17"/>
      <c r="J102" s="80"/>
      <c r="K102" s="70"/>
      <c r="L102" s="70"/>
      <c r="M102" s="70"/>
      <c r="N102" s="70"/>
      <c r="O102" s="70"/>
      <c r="P102" s="12" t="e">
        <f t="shared" si="3"/>
        <v>#DIV/0!</v>
      </c>
      <c r="Q102" s="17"/>
      <c r="T102" s="17"/>
    </row>
    <row r="103" spans="1:20" ht="15.75" thickBot="1" x14ac:dyDescent="0.3">
      <c r="A103" s="14">
        <v>26</v>
      </c>
      <c r="B103" s="32"/>
      <c r="C103" s="16"/>
      <c r="D103" s="72"/>
      <c r="E103" s="42"/>
      <c r="F103" s="17"/>
      <c r="I103" s="17"/>
      <c r="J103" s="97"/>
      <c r="K103" s="70"/>
      <c r="L103" s="70"/>
      <c r="M103" s="70"/>
      <c r="N103" s="70"/>
      <c r="O103" s="70"/>
      <c r="P103" s="12" t="e">
        <f t="shared" si="3"/>
        <v>#DIV/0!</v>
      </c>
      <c r="Q103" s="17"/>
      <c r="T103" s="74"/>
    </row>
    <row r="104" spans="1:20" ht="15.75" thickBot="1" x14ac:dyDescent="0.3">
      <c r="A104" s="14">
        <v>27</v>
      </c>
      <c r="B104" s="32"/>
      <c r="C104" s="16"/>
      <c r="D104" s="72"/>
      <c r="E104" s="42"/>
      <c r="F104" s="17"/>
      <c r="I104" s="17"/>
      <c r="J104" s="97"/>
      <c r="K104" s="70"/>
      <c r="L104" s="70"/>
      <c r="M104" s="70"/>
      <c r="N104" s="70"/>
      <c r="O104" s="70"/>
      <c r="P104" s="12" t="e">
        <f t="shared" si="3"/>
        <v>#DIV/0!</v>
      </c>
      <c r="Q104" s="17"/>
      <c r="T104" s="74"/>
    </row>
    <row r="105" spans="1:20" ht="15.75" thickBot="1" x14ac:dyDescent="0.3">
      <c r="A105" s="14">
        <v>28</v>
      </c>
      <c r="B105" s="32"/>
      <c r="C105" s="16"/>
      <c r="D105" s="72"/>
      <c r="E105" s="42"/>
      <c r="F105" s="17"/>
      <c r="I105" s="17"/>
      <c r="J105" s="97"/>
      <c r="K105" s="70"/>
      <c r="L105" s="70"/>
      <c r="M105" s="70"/>
      <c r="N105" s="70"/>
      <c r="O105" s="70"/>
      <c r="P105" s="12" t="e">
        <f t="shared" si="3"/>
        <v>#DIV/0!</v>
      </c>
      <c r="Q105" s="17"/>
      <c r="T105" s="17"/>
    </row>
  </sheetData>
  <mergeCells count="6">
    <mergeCell ref="A76:Q76"/>
    <mergeCell ref="A1:H1"/>
    <mergeCell ref="A2:Q2"/>
    <mergeCell ref="A10:Q10"/>
    <mergeCell ref="A24:Q24"/>
    <mergeCell ref="A53:Q53"/>
  </mergeCells>
  <pageMargins left="0.511811024" right="0.511811024" top="0.78740157500000008" bottom="0.78740157500000008" header="0.31496062000000008" footer="0.31496062000000008"/>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C4780-1E36-407E-A5B4-A1519CCA0BA6}">
  <sheetPr>
    <pageSetUpPr fitToPage="1"/>
  </sheetPr>
  <dimension ref="B1:J21"/>
  <sheetViews>
    <sheetView tabSelected="1" topLeftCell="F1" workbookViewId="0">
      <selection activeCell="C2" sqref="C2"/>
    </sheetView>
  </sheetViews>
  <sheetFormatPr defaultColWidth="9.140625" defaultRowHeight="147" customHeight="1" x14ac:dyDescent="0.25"/>
  <cols>
    <col min="1" max="1" width="9.140625" style="24" customWidth="1"/>
    <col min="2" max="2" width="12.140625" style="24" customWidth="1"/>
    <col min="3" max="3" width="72.85546875" style="24" bestFit="1" customWidth="1"/>
    <col min="4" max="4" width="21.5703125" style="24" customWidth="1"/>
    <col min="5" max="5" width="18.42578125" style="24" customWidth="1"/>
    <col min="6" max="6" width="58.140625" style="24" customWidth="1"/>
    <col min="7" max="7" width="72.28515625" style="24" customWidth="1"/>
    <col min="8" max="8" width="22" style="24" customWidth="1"/>
    <col min="9" max="9" width="94.5703125" style="24" customWidth="1"/>
    <col min="10" max="10" width="29.85546875" style="24" bestFit="1" customWidth="1"/>
    <col min="11" max="11" width="9.140625" style="24" customWidth="1"/>
    <col min="12" max="16384" width="9.140625" style="24"/>
  </cols>
  <sheetData>
    <row r="1" spans="2:10" ht="147" customHeight="1" thickBot="1" x14ac:dyDescent="0.3">
      <c r="C1" s="98"/>
      <c r="F1" s="99"/>
      <c r="G1" s="99"/>
      <c r="H1" s="100"/>
      <c r="I1" s="101"/>
    </row>
    <row r="2" spans="2:10" s="102" customFormat="1" ht="147" customHeight="1" thickBot="1" x14ac:dyDescent="0.3">
      <c r="B2" s="103" t="s">
        <v>396</v>
      </c>
      <c r="C2" s="103" t="s">
        <v>397</v>
      </c>
      <c r="D2" s="103" t="s">
        <v>3</v>
      </c>
      <c r="E2" s="103" t="s">
        <v>4</v>
      </c>
      <c r="F2" s="125" t="s">
        <v>6</v>
      </c>
      <c r="G2" s="125" t="s">
        <v>398</v>
      </c>
      <c r="H2" s="104" t="s">
        <v>399</v>
      </c>
      <c r="I2" s="126" t="s">
        <v>400</v>
      </c>
      <c r="J2" s="119" t="s">
        <v>18</v>
      </c>
    </row>
    <row r="3" spans="2:10" ht="147" customHeight="1" x14ac:dyDescent="0.25">
      <c r="B3" s="105">
        <v>2023</v>
      </c>
      <c r="C3" s="105" t="s">
        <v>401</v>
      </c>
      <c r="D3" s="105" t="s">
        <v>402</v>
      </c>
      <c r="E3" s="109" t="s">
        <v>403</v>
      </c>
      <c r="F3" s="127" t="s">
        <v>404</v>
      </c>
      <c r="G3" s="113" t="s">
        <v>405</v>
      </c>
      <c r="H3" s="116">
        <v>600000</v>
      </c>
      <c r="I3" s="113" t="s">
        <v>406</v>
      </c>
      <c r="J3" s="120">
        <v>345</v>
      </c>
    </row>
    <row r="4" spans="2:10" ht="147" customHeight="1" x14ac:dyDescent="0.25">
      <c r="B4" s="106">
        <v>2023</v>
      </c>
      <c r="C4" s="106" t="s">
        <v>407</v>
      </c>
      <c r="D4" s="106" t="s">
        <v>408</v>
      </c>
      <c r="E4" s="110" t="s">
        <v>409</v>
      </c>
      <c r="F4" s="128" t="s">
        <v>404</v>
      </c>
      <c r="G4" s="108" t="s">
        <v>405</v>
      </c>
      <c r="H4" s="117">
        <v>687500</v>
      </c>
      <c r="I4" s="108" t="s">
        <v>410</v>
      </c>
      <c r="J4" s="121">
        <v>316</v>
      </c>
    </row>
    <row r="5" spans="2:10" ht="147" customHeight="1" x14ac:dyDescent="0.25">
      <c r="B5" s="106">
        <v>2023</v>
      </c>
      <c r="C5" s="106" t="s">
        <v>411</v>
      </c>
      <c r="D5" s="106" t="s">
        <v>261</v>
      </c>
      <c r="E5" s="110" t="s">
        <v>412</v>
      </c>
      <c r="F5" s="128" t="s">
        <v>404</v>
      </c>
      <c r="G5" s="108" t="s">
        <v>405</v>
      </c>
      <c r="H5" s="117">
        <v>1000000</v>
      </c>
      <c r="I5" s="108" t="s">
        <v>413</v>
      </c>
      <c r="J5" s="121">
        <v>341</v>
      </c>
    </row>
    <row r="6" spans="2:10" ht="147" customHeight="1" x14ac:dyDescent="0.25">
      <c r="B6" s="106">
        <v>2024</v>
      </c>
      <c r="C6" s="106" t="s">
        <v>414</v>
      </c>
      <c r="D6" s="106" t="s">
        <v>415</v>
      </c>
      <c r="E6" s="110" t="s">
        <v>412</v>
      </c>
      <c r="F6" s="128" t="s">
        <v>416</v>
      </c>
      <c r="G6" s="108" t="s">
        <v>417</v>
      </c>
      <c r="H6" s="117">
        <v>120000</v>
      </c>
      <c r="I6" s="108" t="s">
        <v>418</v>
      </c>
      <c r="J6" s="121">
        <v>309</v>
      </c>
    </row>
    <row r="7" spans="2:10" ht="147" customHeight="1" x14ac:dyDescent="0.25">
      <c r="B7" s="106">
        <v>2024</v>
      </c>
      <c r="C7" s="106" t="s">
        <v>411</v>
      </c>
      <c r="D7" s="106" t="s">
        <v>261</v>
      </c>
      <c r="E7" s="110" t="s">
        <v>412</v>
      </c>
      <c r="F7" s="128" t="s">
        <v>416</v>
      </c>
      <c r="G7" s="108" t="s">
        <v>417</v>
      </c>
      <c r="H7" s="117">
        <v>200000</v>
      </c>
      <c r="I7" s="108" t="s">
        <v>419</v>
      </c>
      <c r="J7" s="121">
        <v>351</v>
      </c>
    </row>
    <row r="8" spans="2:10" ht="147" customHeight="1" x14ac:dyDescent="0.25">
      <c r="B8" s="106">
        <v>2024</v>
      </c>
      <c r="C8" s="106" t="s">
        <v>420</v>
      </c>
      <c r="D8" s="106" t="s">
        <v>421</v>
      </c>
      <c r="E8" s="110" t="s">
        <v>454</v>
      </c>
      <c r="F8" s="128" t="s">
        <v>422</v>
      </c>
      <c r="G8" s="112" t="s">
        <v>423</v>
      </c>
      <c r="H8" s="117">
        <v>800000</v>
      </c>
      <c r="I8" s="108" t="s">
        <v>455</v>
      </c>
      <c r="J8" s="121">
        <v>358</v>
      </c>
    </row>
    <row r="9" spans="2:10" ht="147" customHeight="1" x14ac:dyDescent="0.25">
      <c r="B9" s="106">
        <v>2024</v>
      </c>
      <c r="C9" s="106" t="s">
        <v>401</v>
      </c>
      <c r="D9" s="106" t="s">
        <v>402</v>
      </c>
      <c r="E9" s="110" t="s">
        <v>424</v>
      </c>
      <c r="F9" s="128" t="s">
        <v>422</v>
      </c>
      <c r="G9" s="112" t="s">
        <v>423</v>
      </c>
      <c r="H9" s="117">
        <v>700000</v>
      </c>
      <c r="I9" s="123" t="s">
        <v>425</v>
      </c>
      <c r="J9" s="121"/>
    </row>
    <row r="10" spans="2:10" ht="147" customHeight="1" x14ac:dyDescent="0.25">
      <c r="B10" s="106">
        <v>2024</v>
      </c>
      <c r="C10" s="106" t="s">
        <v>411</v>
      </c>
      <c r="D10" s="106" t="s">
        <v>261</v>
      </c>
      <c r="E10" s="110" t="s">
        <v>412</v>
      </c>
      <c r="F10" s="128" t="s">
        <v>422</v>
      </c>
      <c r="G10" s="112" t="s">
        <v>423</v>
      </c>
      <c r="H10" s="117">
        <v>600000</v>
      </c>
      <c r="I10" s="108" t="s">
        <v>426</v>
      </c>
      <c r="J10" s="121"/>
    </row>
    <row r="11" spans="2:10" ht="147" customHeight="1" x14ac:dyDescent="0.25">
      <c r="B11" s="106">
        <v>2024</v>
      </c>
      <c r="C11" s="128" t="s">
        <v>427</v>
      </c>
      <c r="D11" s="106" t="s">
        <v>428</v>
      </c>
      <c r="E11" s="110" t="s">
        <v>412</v>
      </c>
      <c r="F11" s="128" t="s">
        <v>422</v>
      </c>
      <c r="G11" s="112" t="s">
        <v>423</v>
      </c>
      <c r="H11" s="117">
        <v>1500000</v>
      </c>
      <c r="I11" s="108" t="s">
        <v>429</v>
      </c>
      <c r="J11" s="121"/>
    </row>
    <row r="12" spans="2:10" ht="147" customHeight="1" x14ac:dyDescent="0.25">
      <c r="B12" s="106">
        <v>2024</v>
      </c>
      <c r="C12" s="106" t="s">
        <v>430</v>
      </c>
      <c r="D12" s="106" t="s">
        <v>431</v>
      </c>
      <c r="E12" s="110" t="s">
        <v>432</v>
      </c>
      <c r="F12" s="128" t="s">
        <v>422</v>
      </c>
      <c r="G12" s="112" t="s">
        <v>423</v>
      </c>
      <c r="H12" s="117">
        <v>600000</v>
      </c>
      <c r="I12" s="108" t="s">
        <v>433</v>
      </c>
      <c r="J12" s="121"/>
    </row>
    <row r="13" spans="2:10" ht="147" customHeight="1" x14ac:dyDescent="0.25">
      <c r="B13" s="106">
        <v>2024</v>
      </c>
      <c r="C13" s="106" t="s">
        <v>434</v>
      </c>
      <c r="D13" s="106" t="s">
        <v>435</v>
      </c>
      <c r="E13" s="110" t="s">
        <v>412</v>
      </c>
      <c r="F13" s="128" t="s">
        <v>422</v>
      </c>
      <c r="G13" s="112" t="s">
        <v>423</v>
      </c>
      <c r="H13" s="117">
        <v>400000</v>
      </c>
      <c r="I13" s="108" t="s">
        <v>436</v>
      </c>
      <c r="J13" s="121">
        <v>372</v>
      </c>
    </row>
    <row r="14" spans="2:10" ht="147" customHeight="1" x14ac:dyDescent="0.25">
      <c r="B14" s="106">
        <v>2024</v>
      </c>
      <c r="C14" s="106" t="s">
        <v>437</v>
      </c>
      <c r="D14" s="106" t="s">
        <v>438</v>
      </c>
      <c r="E14" s="106" t="s">
        <v>439</v>
      </c>
      <c r="F14" s="128" t="s">
        <v>422</v>
      </c>
      <c r="G14" s="112" t="s">
        <v>423</v>
      </c>
      <c r="H14" s="117">
        <v>1500000</v>
      </c>
      <c r="I14" s="108" t="s">
        <v>456</v>
      </c>
      <c r="J14" s="121"/>
    </row>
    <row r="15" spans="2:10" ht="147" customHeight="1" x14ac:dyDescent="0.25">
      <c r="B15" s="106">
        <v>2024</v>
      </c>
      <c r="C15" s="106" t="s">
        <v>407</v>
      </c>
      <c r="D15" s="106" t="s">
        <v>408</v>
      </c>
      <c r="E15" s="110" t="s">
        <v>440</v>
      </c>
      <c r="F15" s="128" t="s">
        <v>422</v>
      </c>
      <c r="G15" s="112" t="s">
        <v>423</v>
      </c>
      <c r="H15" s="117">
        <v>687500</v>
      </c>
      <c r="I15" s="108" t="s">
        <v>441</v>
      </c>
      <c r="J15" s="121" t="s">
        <v>93</v>
      </c>
    </row>
    <row r="16" spans="2:10" ht="147" customHeight="1" x14ac:dyDescent="0.25">
      <c r="B16" s="106">
        <v>2024</v>
      </c>
      <c r="C16" s="106" t="s">
        <v>442</v>
      </c>
      <c r="D16" s="106" t="s">
        <v>443</v>
      </c>
      <c r="E16" s="106" t="s">
        <v>444</v>
      </c>
      <c r="F16" s="128" t="s">
        <v>422</v>
      </c>
      <c r="G16" s="112" t="s">
        <v>423</v>
      </c>
      <c r="H16" s="117">
        <v>200000</v>
      </c>
      <c r="I16" s="108" t="s">
        <v>457</v>
      </c>
      <c r="J16" s="121"/>
    </row>
    <row r="17" spans="2:10" ht="147" customHeight="1" x14ac:dyDescent="0.25">
      <c r="B17" s="106">
        <v>2025</v>
      </c>
      <c r="C17" s="106" t="s">
        <v>445</v>
      </c>
      <c r="D17" s="106" t="s">
        <v>446</v>
      </c>
      <c r="E17" s="110" t="s">
        <v>412</v>
      </c>
      <c r="F17" s="128" t="s">
        <v>447</v>
      </c>
      <c r="G17" s="114" t="s">
        <v>448</v>
      </c>
      <c r="H17" s="117">
        <v>1000000</v>
      </c>
      <c r="I17" s="108" t="s">
        <v>449</v>
      </c>
      <c r="J17" s="121"/>
    </row>
    <row r="18" spans="2:10" ht="147" customHeight="1" x14ac:dyDescent="0.25">
      <c r="B18" s="106">
        <v>2025</v>
      </c>
      <c r="C18" s="106" t="s">
        <v>450</v>
      </c>
      <c r="D18" s="106" t="s">
        <v>451</v>
      </c>
      <c r="E18" s="110" t="s">
        <v>412</v>
      </c>
      <c r="F18" s="128" t="s">
        <v>447</v>
      </c>
      <c r="G18" s="114" t="s">
        <v>448</v>
      </c>
      <c r="H18" s="117">
        <v>1000000</v>
      </c>
      <c r="I18" s="108" t="s">
        <v>458</v>
      </c>
      <c r="J18" s="121"/>
    </row>
    <row r="19" spans="2:10" ht="147" customHeight="1" x14ac:dyDescent="0.25">
      <c r="B19" s="106">
        <v>2025</v>
      </c>
      <c r="C19" s="106" t="s">
        <v>437</v>
      </c>
      <c r="D19" s="106" t="s">
        <v>438</v>
      </c>
      <c r="E19" s="110" t="s">
        <v>452</v>
      </c>
      <c r="F19" s="128" t="s">
        <v>447</v>
      </c>
      <c r="G19" s="114" t="s">
        <v>448</v>
      </c>
      <c r="H19" s="117">
        <v>1000000</v>
      </c>
      <c r="I19" s="108" t="s">
        <v>459</v>
      </c>
      <c r="J19" s="121"/>
    </row>
    <row r="20" spans="2:10" ht="147" customHeight="1" x14ac:dyDescent="0.25">
      <c r="B20" s="106">
        <v>2025</v>
      </c>
      <c r="C20" s="128" t="s">
        <v>427</v>
      </c>
      <c r="D20" s="106" t="s">
        <v>428</v>
      </c>
      <c r="E20" s="110" t="s">
        <v>412</v>
      </c>
      <c r="F20" s="128" t="s">
        <v>447</v>
      </c>
      <c r="G20" s="114" t="s">
        <v>448</v>
      </c>
      <c r="H20" s="117">
        <v>1000000</v>
      </c>
      <c r="I20" s="108" t="s">
        <v>460</v>
      </c>
      <c r="J20" s="121"/>
    </row>
    <row r="21" spans="2:10" ht="147" customHeight="1" thickBot="1" x14ac:dyDescent="0.3">
      <c r="B21" s="107">
        <v>2025</v>
      </c>
      <c r="C21" s="107" t="s">
        <v>401</v>
      </c>
      <c r="D21" s="107" t="s">
        <v>402</v>
      </c>
      <c r="E21" s="111" t="s">
        <v>412</v>
      </c>
      <c r="F21" s="129" t="s">
        <v>447</v>
      </c>
      <c r="G21" s="115" t="s">
        <v>448</v>
      </c>
      <c r="H21" s="118">
        <v>585000</v>
      </c>
      <c r="I21" s="124" t="s">
        <v>453</v>
      </c>
      <c r="J21" s="122"/>
    </row>
  </sheetData>
  <autoFilter ref="B2:J21" xr:uid="{E21C4780-1E36-407E-A5B4-A1519CCA0BA6}"/>
  <phoneticPr fontId="7" type="noConversion"/>
  <pageMargins left="0.511811024" right="0.511811024" top="0.78740157500000008" bottom="0.78740157500000008" header="0.31496062000000008" footer="0.31496062000000008"/>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25AD551A09FA48929C2BBF29A0423E" ma:contentTypeVersion="16" ma:contentTypeDescription="Crie um novo documento." ma:contentTypeScope="" ma:versionID="1b1259ac092ea38e025ad178ef2db774">
  <xsd:schema xmlns:xsd="http://www.w3.org/2001/XMLSchema" xmlns:xs="http://www.w3.org/2001/XMLSchema" xmlns:p="http://schemas.microsoft.com/office/2006/metadata/properties" xmlns:ns2="8da7b73b-efb4-4b7e-af68-304e95ca6949" xmlns:ns3="88bd1310-c231-4820-8d56-53c8faa9f89a" targetNamespace="http://schemas.microsoft.com/office/2006/metadata/properties" ma:root="true" ma:fieldsID="985416ff478cac9f0600b73c0484ebde" ns2:_="" ns3:_="">
    <xsd:import namespace="8da7b73b-efb4-4b7e-af68-304e95ca6949"/>
    <xsd:import namespace="88bd1310-c231-4820-8d56-53c8faa9f8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7b73b-efb4-4b7e-af68-304e95ca69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4203c210-1fb7-4edb-a52d-f26c17f33dd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bd1310-c231-4820-8d56-53c8faa9f8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3046ede-f945-4109-902f-b23b89a5d5d4}" ma:internalName="TaxCatchAll" ma:showField="CatchAllData" ma:web="88bd1310-c231-4820-8d56-53c8faa9f89a">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a7b73b-efb4-4b7e-af68-304e95ca6949">
      <Terms xmlns="http://schemas.microsoft.com/office/infopath/2007/PartnerControls"/>
    </lcf76f155ced4ddcb4097134ff3c332f>
    <TaxCatchAll xmlns="88bd1310-c231-4820-8d56-53c8faa9f89a" xsi:nil="true"/>
  </documentManagement>
</p:properties>
</file>

<file path=customXml/item4.xml>��< ? x m l   v e r s i o n = " 1 . 0 "   e n c o d i n g = " u t f - 1 6 " ? > < D a t a M a s h u p   x m l n s = " h t t p : / / s c h e m a s . m i c r o s o f t . c o m / D a t a M a s h u p " > A A A A A B U D A A B Q S w M E F A A C A A g A + U t z W 7 c H X t S l A A A A 9 w A A A B I A H A B D b 2 5 m a W c v U G F j a 2 F n Z S 5 4 b W w g o h g A K K A U A A A A A A A A A A A A A A A A A A A A A A A A A A A A h Y 9 N D o I w G E S v Q r q n f 5 q o 5 K M k u p X E a G L c N l i h E Q q h x X I 3 F x 7 J K 4 h R 1 J 3 L e f M W M / f r D Z K + K o O L a q 2 u T Y w Y p i h Q J q u P 2 u Q x 6 t w p n K N E w E Z m Z 5 m r Y J C N j X p 7 j F H h X B M R 4 r 3 H f o L r N i e c U k Y O 6 X q X F a q S 6 C P r / 3 K o j X X S Z A o J 2 L / G C I 7 Z d I Y Z 5 Q t M g Y w U U m 2 + B h 8 G P 9 s f C K u u d F 2 r R O P C 5 R b I G I G 8 T 4 g H U E s D B B Q A A g A I A P l L c 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5 S 3 N b K I p H u A 4 A A A A R A A A A E w A c A E Z v c m 1 1 b G F z L 1 N l Y 3 R p b 2 4 x L m 0 g o h g A K K A U A A A A A A A A A A A A A A A A A A A A A A A A A A A A K 0 5 N L s n M z 1 M I h t C G 1 g B Q S w E C L Q A U A A I A C A D 5 S 3 N b t w d e 1 K U A A A D 3 A A A A E g A A A A A A A A A A A A A A A A A A A A A A Q 2 9 u Z m l n L 1 B h Y 2 t h Z 2 U u e G 1 s U E s B A i 0 A F A A C A A g A + U t z W w / K 6 a u k A A A A 6 Q A A A B M A A A A A A A A A A A A A A A A A 8 Q A A A F t D b 2 5 0 Z W 5 0 X 1 R 5 c G V z X S 5 4 b W x Q S w E C L Q A U A A I A C A D 5 S 3 N 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r x e 6 o A J 4 U E K g A 7 e L E X x g l g A A A A A C A A A A A A A Q Z g A A A A E A A C A A A A A p E S T R H Z 6 N V v d 2 1 Y g z d U + n x l U J O A I s O 6 Z b y X g / M Y J l d Q A A A A A O g A A A A A I A A C A A A A B f / 7 q a U b E 1 1 X G y e z C y D J 7 O r w U P l Q x 2 O q P p W R O n P K P e Z F A A A A A 3 D e C S / I o S S n s 1 h 7 U y g s k y l G 8 C Y z L x g 1 2 T o I G K G f I Y M U P 7 8 O r m N 5 k P Y e q 7 v w 6 5 P K l H h j h S p n Y 7 6 n V I e Y v p j W / 7 B / M N V q K Q i S J D h I 8 I 4 Y 8 5 8 k A A A A A D 7 S e 8 5 P h G 2 A Q e Z G I u J 7 4 M z + + z h x J A a G X M b U 5 l o F P s y d S 5 P B 4 A F L 1 a 5 j b I 4 Q k Z l i 6 O L 5 1 U w x a b y n h b n S g F N j Y f < / D a t a M a s h u p > 
</file>

<file path=customXml/itemProps1.xml><?xml version="1.0" encoding="utf-8"?>
<ds:datastoreItem xmlns:ds="http://schemas.openxmlformats.org/officeDocument/2006/customXml" ds:itemID="{E775067E-E30A-4423-9F49-CC43E9E03AC7}"/>
</file>

<file path=customXml/itemProps2.xml><?xml version="1.0" encoding="utf-8"?>
<ds:datastoreItem xmlns:ds="http://schemas.openxmlformats.org/officeDocument/2006/customXml" ds:itemID="{FE45335E-95DA-4F2E-A9E0-2C3B8DD98C20}">
  <ds:schemaRefs>
    <ds:schemaRef ds:uri="http://schemas.microsoft.com/sharepoint/v3/contenttype/forms"/>
  </ds:schemaRefs>
</ds:datastoreItem>
</file>

<file path=customXml/itemProps3.xml><?xml version="1.0" encoding="utf-8"?>
<ds:datastoreItem xmlns:ds="http://schemas.openxmlformats.org/officeDocument/2006/customXml" ds:itemID="{A34FB432-EE16-4108-BC27-2BA89AEB9544}">
  <ds:schemaRefs>
    <ds:schemaRef ds:uri="http://schemas.microsoft.com/office/2006/metadata/properties"/>
    <ds:schemaRef ds:uri="http://schemas.microsoft.com/office/infopath/2007/PartnerControls"/>
    <ds:schemaRef ds:uri="ccabc7fa-a702-46ad-b83b-760f309d2765"/>
    <ds:schemaRef ds:uri="88bd97c5-793b-469b-93bd-0d25520b5b53"/>
  </ds:schemaRefs>
</ds:datastoreItem>
</file>

<file path=customXml/itemProps4.xml><?xml version="1.0" encoding="utf-8"?>
<ds:datastoreItem xmlns:ds="http://schemas.openxmlformats.org/officeDocument/2006/customXml" ds:itemID="{3D2D7EC4-6560-45DF-BB38-E3D7BDF47A7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Patrocínios_2019_a_2022</vt:lpstr>
      <vt:lpstr>Transparência_Captação_TCU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Porto de Freitas</dc:creator>
  <cp:keywords/>
  <dc:description/>
  <cp:lastModifiedBy>Erika de Freitas Martins</cp:lastModifiedBy>
  <cp:revision/>
  <dcterms:created xsi:type="dcterms:W3CDTF">2023-03-14T13:55:14Z</dcterms:created>
  <dcterms:modified xsi:type="dcterms:W3CDTF">2025-11-24T12:49:04Z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0x0101006925AD551A09FA48929C2BBF29A0423E</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